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SentPorExpyAdol" sheetId="1" r:id="rId1"/>
  </sheets>
  <definedNames>
    <definedName name="_xlnm.Print_Area" localSheetId="0">'SentPorExpyAdol'!$B$43:$O$106</definedName>
  </definedNames>
  <calcPr fullCalcOnLoad="1"/>
</workbook>
</file>

<file path=xl/sharedStrings.xml><?xml version="1.0" encoding="utf-8"?>
<sst xmlns="http://schemas.openxmlformats.org/spreadsheetml/2006/main" count="79" uniqueCount="29">
  <si>
    <t>CONCLUIDOS POR SENTENCIA  POR EXPEDIENTE</t>
  </si>
  <si>
    <t>En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</si>
  <si>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</si>
  <si>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</si>
  <si>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</si>
  <si>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</si>
  <si>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</si>
  <si>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</si>
  <si>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</si>
  <si>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</si>
  <si>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</si>
  <si>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</si>
  <si>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</si>
  <si>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</si>
  <si>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Nogales</t>
  </si>
  <si>
    <t>San Luis Río Colorado</t>
  </si>
  <si>
    <t>CONCLUIDOS POR SENTENCIA  POR ADOLESCENTE</t>
  </si>
  <si>
    <t>PODER JUDICIAL DEL ESTADO DE SONORA</t>
  </si>
  <si>
    <t>INSTITUTO DE LA JUDICATURA SONORENSE</t>
  </si>
  <si>
    <t>Dirección del Centro de Información Estadística</t>
  </si>
  <si>
    <t>Hermosillo</t>
  </si>
  <si>
    <t>CONCLUIDOS POR SENTENCIA  POR CAUSA</t>
  </si>
  <si>
    <t>Cd. Obregón</t>
  </si>
  <si>
    <t>Justicia para Adolescentes Tradicional</t>
  </si>
  <si>
    <t>Justicia para Adolescentes Oral</t>
  </si>
  <si>
    <t>Por Expediente</t>
  </si>
  <si>
    <t>Por Inculpado</t>
  </si>
  <si>
    <t>NOTA: En el mes de junio 2019 los Juzgados especializados en justicia para adolescentes con sede en Cocorit, Nogales y San Luis Río Colorado cerraron actividades y todos los expedientes pasaron al Juzgado en Hermosillo.</t>
  </si>
  <si>
    <t>2021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</si>
</sst>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7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1"/>
      <color indexed="57"/>
      <name val="Calibri"/>
      <family val="2"/>
    </font>
    <font>
      <b/>
      <sz val="14"/>
      <color indexed="8"/>
      <name val="Arial"/>
      <family val="2"/>
    </font>
    <font>
      <b/>
      <sz val="7.55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1"/>
      <color theme="9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50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/>
    </xf>
    <xf numFmtId="1" fontId="3" fillId="0" borderId="10" xfId="52" applyNumberFormat="1" applyFont="1" applyBorder="1" applyAlignment="1">
      <alignment horizontal="center"/>
      <protection/>
    </xf>
    <xf numFmtId="0" fontId="5" fillId="33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0" fontId="30" fillId="0" borderId="0" xfId="0" applyFont="1" applyAlignment="1">
      <alignment/>
    </xf>
    <xf numFmtId="0" fontId="41" fillId="0" borderId="0" xfId="0" applyFont="1" applyAlignment="1">
      <alignment/>
    </xf>
    <xf numFmtId="1" fontId="41" fillId="0" borderId="0" xfId="0" applyNumberFormat="1" applyFont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0" xfId="52" applyNumberFormat="1" applyFont="1" applyFill="1" applyBorder="1" applyAlignment="1">
      <alignment horizontal="center"/>
      <protection/>
    </xf>
    <xf numFmtId="1" fontId="53" fillId="0" borderId="0" xfId="52" applyNumberFormat="1" applyFont="1" applyFill="1" applyBorder="1" applyAlignment="1">
      <alignment horizontal="center"/>
      <protection/>
    </xf>
    <xf numFmtId="1" fontId="53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SENTENCIAS DICTADAS</a:t>
            </a:r>
          </a:p>
        </c:rich>
      </c:tx>
      <c:layout>
        <c:manualLayout>
          <c:xMode val="factor"/>
          <c:yMode val="factor"/>
          <c:x val="0.03475"/>
          <c:y val="0.012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25"/>
          <c:y val="0.21575"/>
          <c:w val="0.84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SentPorExpyAdol!$P$19:$P$20</c:f>
              <c:strCache/>
            </c:strRef>
          </c:cat>
          <c:val>
            <c:numRef>
              <c:f>SentPorExpyAdol!$Q$19:$Q$20</c:f>
              <c:numCache/>
            </c:numRef>
          </c:val>
          <c:shape val="box"/>
        </c:ser>
        <c:shape val="box"/>
        <c:axId val="44011902"/>
        <c:axId val="60562799"/>
      </c:bar3DChart>
      <c:catAx>
        <c:axId val="44011902"/>
        <c:scaling>
          <c:orientation val="minMax"/>
        </c:scaling>
        <c:axPos val="b"/>
        <c:delete val="1"/>
        <c:majorTickMark val="out"/>
        <c:minorTickMark val="none"/>
        <c:tickLblPos val="nextTo"/>
        <c:crossAx val="60562799"/>
        <c:crosses val="autoZero"/>
        <c:auto val="1"/>
        <c:lblOffset val="100"/>
        <c:tickLblSkip val="1"/>
        <c:noMultiLvlLbl val="0"/>
      </c:catAx>
      <c:valAx>
        <c:axId val="60562799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011902"/>
        <c:crossesAt val="1"/>
        <c:crossBetween val="between"/>
        <c:dispUnits/>
        <c:majorUnit val="25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6"/>
          <c:y val="0.13525"/>
          <c:w val="0.3432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SENTENCIAS DICTADAS, POR CAUSA</a:t>
            </a:r>
          </a:p>
        </c:rich>
      </c:tx>
      <c:layout>
        <c:manualLayout>
          <c:xMode val="factor"/>
          <c:yMode val="factor"/>
          <c:x val="0.04225"/>
          <c:y val="0.00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25"/>
          <c:y val="0.21575"/>
          <c:w val="0.84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SentPorExpyAdol!$B$47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SentPorExpyAdol!$O$47</c:f>
              <c:numCache/>
            </c:numRef>
          </c:val>
          <c:shape val="box"/>
        </c:ser>
        <c:ser>
          <c:idx val="1"/>
          <c:order val="1"/>
          <c:tx>
            <c:strRef>
              <c:f>SentPorExpyAdol!$B$48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SentPorExpyAdol!$O$48</c:f>
              <c:numCache/>
            </c:numRef>
          </c:val>
          <c:shape val="box"/>
        </c:ser>
        <c:ser>
          <c:idx val="2"/>
          <c:order val="2"/>
          <c:tx>
            <c:strRef>
              <c:f>SentPorExpyAdol!$B$49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SentPorExpyAdol!$O$49</c:f>
              <c:numCache/>
            </c:numRef>
          </c:val>
          <c:shape val="box"/>
        </c:ser>
        <c:ser>
          <c:idx val="3"/>
          <c:order val="3"/>
          <c:tx>
            <c:strRef>
              <c:f>SentPorExpyAdol!$B$50</c:f>
              <c:strCache>
                <c:ptCount val="1"/>
                <c:pt idx="0">
                  <c:v>San Luis Río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SentPorExpyAdol!$O$50</c:f>
              <c:numCache/>
            </c:numRef>
          </c:val>
          <c:shape val="box"/>
        </c:ser>
        <c:shape val="box"/>
        <c:axId val="8194280"/>
        <c:axId val="6639657"/>
      </c:bar3DChart>
      <c:catAx>
        <c:axId val="8194280"/>
        <c:scaling>
          <c:orientation val="minMax"/>
        </c:scaling>
        <c:axPos val="b"/>
        <c:delete val="1"/>
        <c:majorTickMark val="out"/>
        <c:minorTickMark val="none"/>
        <c:tickLblPos val="nextTo"/>
        <c:crossAx val="6639657"/>
        <c:crosses val="autoZero"/>
        <c:auto val="1"/>
        <c:lblOffset val="100"/>
        <c:tickLblSkip val="1"/>
        <c:noMultiLvlLbl val="0"/>
      </c:catAx>
      <c:valAx>
        <c:axId val="6639657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194280"/>
        <c:crossesAt val="1"/>
        <c:crossBetween val="between"/>
        <c:dispUnits/>
        <c:majorUnit val="10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775"/>
          <c:y val="0.1375"/>
          <c:w val="0.896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SENTENCIAS DICTADAS, POR ADOLESCENTE</a:t>
            </a:r>
          </a:p>
        </c:rich>
      </c:tx>
      <c:layout>
        <c:manualLayout>
          <c:xMode val="factor"/>
          <c:yMode val="factor"/>
          <c:x val="0.06775"/>
          <c:y val="0.00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25"/>
          <c:y val="0.21575"/>
          <c:w val="0.84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SentPorExpyAdol!$B$56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SentPorExpyAdol!$O$56</c:f>
              <c:numCache/>
            </c:numRef>
          </c:val>
          <c:shape val="box"/>
        </c:ser>
        <c:ser>
          <c:idx val="1"/>
          <c:order val="1"/>
          <c:tx>
            <c:strRef>
              <c:f>SentPorExpyAdol!$B$57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SentPorExpyAdol!$O$57</c:f>
              <c:numCache/>
            </c:numRef>
          </c:val>
          <c:shape val="box"/>
        </c:ser>
        <c:ser>
          <c:idx val="2"/>
          <c:order val="2"/>
          <c:tx>
            <c:strRef>
              <c:f>SentPorExpyAdol!$B$58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SentPorExpyAdol!$O$58</c:f>
              <c:numCache/>
            </c:numRef>
          </c:val>
          <c:shape val="box"/>
        </c:ser>
        <c:ser>
          <c:idx val="3"/>
          <c:order val="3"/>
          <c:tx>
            <c:strRef>
              <c:f>SentPorExpyAdol!$B$59</c:f>
              <c:strCache>
                <c:ptCount val="1"/>
                <c:pt idx="0">
                  <c:v>San Luis Río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SentPorExpyAdol!$O$59</c:f>
              <c:numCache/>
            </c:numRef>
          </c:val>
          <c:shape val="box"/>
        </c:ser>
        <c:shape val="box"/>
        <c:axId val="59756914"/>
        <c:axId val="941315"/>
      </c:bar3DChart>
      <c:catAx>
        <c:axId val="59756914"/>
        <c:scaling>
          <c:orientation val="minMax"/>
        </c:scaling>
        <c:axPos val="b"/>
        <c:delete val="1"/>
        <c:majorTickMark val="out"/>
        <c:minorTickMark val="none"/>
        <c:tickLblPos val="nextTo"/>
        <c:crossAx val="941315"/>
        <c:crosses val="autoZero"/>
        <c:auto val="1"/>
        <c:lblOffset val="100"/>
        <c:tickLblSkip val="1"/>
        <c:noMultiLvlLbl val="0"/>
      </c:catAx>
      <c:valAx>
        <c:axId val="941315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56914"/>
        <c:crossesAt val="1"/>
        <c:crossBetween val="between"/>
        <c:dispUnits/>
        <c:majorUnit val="10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675"/>
          <c:y val="0.13525"/>
          <c:w val="0.896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17</xdr:row>
      <xdr:rowOff>66675</xdr:rowOff>
    </xdr:from>
    <xdr:to>
      <xdr:col>14</xdr:col>
      <xdr:colOff>85725</xdr:colOff>
      <xdr:row>38</xdr:row>
      <xdr:rowOff>28575</xdr:rowOff>
    </xdr:to>
    <xdr:graphicFrame>
      <xdr:nvGraphicFramePr>
        <xdr:cNvPr id="1" name="Gráfico 4"/>
        <xdr:cNvGraphicFramePr/>
      </xdr:nvGraphicFramePr>
      <xdr:xfrm>
        <a:off x="828675" y="3390900"/>
        <a:ext cx="64103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62</xdr:row>
      <xdr:rowOff>0</xdr:rowOff>
    </xdr:from>
    <xdr:to>
      <xdr:col>13</xdr:col>
      <xdr:colOff>76200</xdr:colOff>
      <xdr:row>82</xdr:row>
      <xdr:rowOff>152400</xdr:rowOff>
    </xdr:to>
    <xdr:graphicFrame>
      <xdr:nvGraphicFramePr>
        <xdr:cNvPr id="2" name="Gráfico 4"/>
        <xdr:cNvGraphicFramePr/>
      </xdr:nvGraphicFramePr>
      <xdr:xfrm>
        <a:off x="381000" y="12134850"/>
        <a:ext cx="64103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83</xdr:row>
      <xdr:rowOff>171450</xdr:rowOff>
    </xdr:from>
    <xdr:to>
      <xdr:col>13</xdr:col>
      <xdr:colOff>76200</xdr:colOff>
      <xdr:row>104</xdr:row>
      <xdr:rowOff>133350</xdr:rowOff>
    </xdr:to>
    <xdr:graphicFrame>
      <xdr:nvGraphicFramePr>
        <xdr:cNvPr id="3" name="Gráfico 4"/>
        <xdr:cNvGraphicFramePr/>
      </xdr:nvGraphicFramePr>
      <xdr:xfrm>
        <a:off x="381000" y="16306800"/>
        <a:ext cx="6410325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60"/>
  <sheetViews>
    <sheetView tabSelected="1" zoomScalePageLayoutView="0" workbookViewId="0" topLeftCell="A1">
      <selection activeCell="B3" sqref="B3"/>
    </sheetView>
  </sheetViews>
  <sheetFormatPr defaultColWidth="11.421875" defaultRowHeight="15"/>
  <cols>
    <col min="1" max="1" width="5.7109375" style="0" customWidth="1"/>
    <col min="2" max="2" width="22.7109375" style="0" customWidth="1"/>
    <col min="3" max="14" width="6.57421875" style="0" customWidth="1"/>
    <col min="15" max="15" width="8.28125" style="0" customWidth="1"/>
  </cols>
  <sheetData>
    <row r="1" ht="18.75">
      <c r="B1" s="10" t="s">
        <v>17</v>
      </c>
    </row>
    <row r="2" ht="15">
      <c r="B2" s="11" t="s">
        <v>18</v>
      </c>
    </row>
    <row r="3" ht="15">
      <c r="B3" t="s">
        <v>19</v>
      </c>
    </row>
    <row r="4" ht="15">
      <c r="B4" s="13" t="s">
        <v>28</v>
      </c>
    </row>
    <row r="5" ht="15">
      <c r="B5" s="12" t="s">
        <v>23</v>
      </c>
    </row>
    <row r="6" ht="15">
      <c r="B6" s="12"/>
    </row>
    <row r="7" spans="2:15" ht="15.75">
      <c r="B7" s="3"/>
      <c r="C7" s="22" t="s">
        <v>0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2:15" ht="15.75">
      <c r="B8" s="3"/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11</v>
      </c>
      <c r="N8" s="4" t="s">
        <v>12</v>
      </c>
      <c r="O8" s="4" t="s">
        <v>13</v>
      </c>
    </row>
    <row r="9" spans="2:15" ht="15">
      <c r="B9" s="9" t="s">
        <v>20</v>
      </c>
      <c r="C9" s="5">
        <v>1</v>
      </c>
      <c r="D9" s="5">
        <v>0</v>
      </c>
      <c r="E9" s="5">
        <v>0</v>
      </c>
      <c r="F9" s="6">
        <v>0</v>
      </c>
      <c r="G9" s="5">
        <v>2</v>
      </c>
      <c r="H9" s="5">
        <v>1</v>
      </c>
      <c r="I9" s="5">
        <v>0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f>SUM(C9:N9)</f>
        <v>5</v>
      </c>
    </row>
    <row r="10" spans="2:15" ht="15">
      <c r="B10" s="7" t="s">
        <v>13</v>
      </c>
      <c r="C10" s="7">
        <f aca="true" t="shared" si="0" ref="C10:N10">SUM(C9:C9)</f>
        <v>1</v>
      </c>
      <c r="D10" s="7">
        <f t="shared" si="0"/>
        <v>0</v>
      </c>
      <c r="E10" s="7">
        <f t="shared" si="0"/>
        <v>0</v>
      </c>
      <c r="F10" s="7">
        <f t="shared" si="0"/>
        <v>0</v>
      </c>
      <c r="G10" s="7">
        <f t="shared" si="0"/>
        <v>2</v>
      </c>
      <c r="H10" s="7">
        <f t="shared" si="0"/>
        <v>1</v>
      </c>
      <c r="I10" s="7">
        <f t="shared" si="0"/>
        <v>0</v>
      </c>
      <c r="J10" s="7">
        <f t="shared" si="0"/>
        <v>1</v>
      </c>
      <c r="K10" s="7">
        <f t="shared" si="0"/>
        <v>0</v>
      </c>
      <c r="L10" s="7">
        <f t="shared" si="0"/>
        <v>0</v>
      </c>
      <c r="M10" s="7">
        <f t="shared" si="0"/>
        <v>0</v>
      </c>
      <c r="N10" s="7">
        <f t="shared" si="0"/>
        <v>0</v>
      </c>
      <c r="O10" s="8">
        <f>SUM(O9:O9)</f>
        <v>5</v>
      </c>
    </row>
    <row r="11" spans="2:15" ht="15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2:15" ht="15"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2:15" ht="15.75">
      <c r="B13" s="3"/>
      <c r="C13" s="23" t="s">
        <v>16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2:26" ht="15.75">
      <c r="B14" s="3"/>
      <c r="C14" s="4" t="s">
        <v>1</v>
      </c>
      <c r="D14" s="4" t="s">
        <v>2</v>
      </c>
      <c r="E14" s="4" t="s">
        <v>3</v>
      </c>
      <c r="F14" s="4" t="s">
        <v>4</v>
      </c>
      <c r="G14" s="4" t="s">
        <v>5</v>
      </c>
      <c r="H14" s="4" t="s">
        <v>6</v>
      </c>
      <c r="I14" s="4" t="s">
        <v>7</v>
      </c>
      <c r="J14" s="4" t="s">
        <v>8</v>
      </c>
      <c r="K14" s="4" t="s">
        <v>9</v>
      </c>
      <c r="L14" s="4" t="s">
        <v>10</v>
      </c>
      <c r="M14" s="4" t="s">
        <v>11</v>
      </c>
      <c r="N14" s="4" t="s">
        <v>12</v>
      </c>
      <c r="O14" s="4" t="s">
        <v>13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2:26" ht="15">
      <c r="B15" s="9" t="s">
        <v>20</v>
      </c>
      <c r="C15" s="5">
        <v>1</v>
      </c>
      <c r="D15" s="5">
        <v>0</v>
      </c>
      <c r="E15" s="5">
        <v>0</v>
      </c>
      <c r="F15" s="6">
        <v>0</v>
      </c>
      <c r="G15" s="5">
        <v>2</v>
      </c>
      <c r="H15" s="5">
        <v>1</v>
      </c>
      <c r="I15" s="5">
        <v>0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f>SUM(C15:N15)</f>
        <v>5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2:26" ht="15">
      <c r="B16" s="7" t="s">
        <v>13</v>
      </c>
      <c r="C16" s="7">
        <f aca="true" t="shared" si="1" ref="C16:N16">SUM(C15:C15)</f>
        <v>1</v>
      </c>
      <c r="D16" s="7">
        <f t="shared" si="1"/>
        <v>0</v>
      </c>
      <c r="E16" s="7">
        <f t="shared" si="1"/>
        <v>0</v>
      </c>
      <c r="F16" s="7">
        <f t="shared" si="1"/>
        <v>0</v>
      </c>
      <c r="G16" s="7">
        <f t="shared" si="1"/>
        <v>2</v>
      </c>
      <c r="H16" s="7">
        <f t="shared" si="1"/>
        <v>1</v>
      </c>
      <c r="I16" s="7">
        <f t="shared" si="1"/>
        <v>0</v>
      </c>
      <c r="J16" s="7">
        <f t="shared" si="1"/>
        <v>1</v>
      </c>
      <c r="K16" s="7">
        <f t="shared" si="1"/>
        <v>0</v>
      </c>
      <c r="L16" s="7">
        <f t="shared" si="1"/>
        <v>0</v>
      </c>
      <c r="M16" s="7">
        <f t="shared" si="1"/>
        <v>0</v>
      </c>
      <c r="N16" s="7">
        <f t="shared" si="1"/>
        <v>0</v>
      </c>
      <c r="O16" s="8">
        <f>SUM(O15:O15)</f>
        <v>5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6:26" ht="15"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6:26" ht="15"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6:26" ht="15">
      <c r="P19" s="15" t="s">
        <v>25</v>
      </c>
      <c r="Q19" s="16">
        <f>O9</f>
        <v>5</v>
      </c>
      <c r="R19" s="14"/>
      <c r="S19" s="14"/>
      <c r="T19" s="14"/>
      <c r="U19" s="14"/>
      <c r="V19" s="14"/>
      <c r="W19" s="14"/>
      <c r="X19" s="14"/>
      <c r="Y19" s="14"/>
      <c r="Z19" s="14"/>
    </row>
    <row r="20" spans="16:26" ht="15">
      <c r="P20" s="15" t="s">
        <v>26</v>
      </c>
      <c r="Q20" s="16">
        <f>O15</f>
        <v>5</v>
      </c>
      <c r="R20" s="14"/>
      <c r="S20" s="14"/>
      <c r="T20" s="14"/>
      <c r="U20" s="14"/>
      <c r="V20" s="14"/>
      <c r="W20" s="14"/>
      <c r="X20" s="14"/>
      <c r="Y20" s="14"/>
      <c r="Z20" s="14"/>
    </row>
    <row r="21" spans="16:26" ht="15"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6:26" ht="15"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6:26" ht="15"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6:26" ht="15"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6:26" ht="15"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6:26" ht="15"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6:26" ht="15"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6:26" ht="15"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6:26" ht="15"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6:26" ht="15"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6:26" ht="15"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6:26" ht="15"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6:26" ht="15"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6:26" ht="15"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6:26" ht="15"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6:26" ht="15"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6:26" ht="15"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6:26" ht="15"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6:26" ht="15"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2:26" ht="30.75" customHeight="1">
      <c r="B40" s="24" t="s">
        <v>27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6:26" ht="15"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6:26" ht="15"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ht="15">
      <c r="B43" s="12" t="s">
        <v>24</v>
      </c>
    </row>
    <row r="44" ht="15">
      <c r="B44" s="12"/>
    </row>
    <row r="45" spans="2:15" ht="15.75">
      <c r="B45" s="3"/>
      <c r="C45" s="22" t="s">
        <v>21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2:15" ht="15.75">
      <c r="B46" s="3"/>
      <c r="C46" s="4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4" t="s">
        <v>7</v>
      </c>
      <c r="J46" s="4" t="s">
        <v>8</v>
      </c>
      <c r="K46" s="4" t="s">
        <v>9</v>
      </c>
      <c r="L46" s="4" t="s">
        <v>10</v>
      </c>
      <c r="M46" s="4" t="s">
        <v>11</v>
      </c>
      <c r="N46" s="4" t="s">
        <v>12</v>
      </c>
      <c r="O46" s="4" t="s">
        <v>13</v>
      </c>
    </row>
    <row r="47" spans="2:15" ht="15">
      <c r="B47" s="9" t="s">
        <v>20</v>
      </c>
      <c r="C47" s="5">
        <v>10</v>
      </c>
      <c r="D47" s="5">
        <v>8</v>
      </c>
      <c r="E47" s="5">
        <v>11</v>
      </c>
      <c r="F47" s="6">
        <v>5</v>
      </c>
      <c r="G47" s="5">
        <v>11</v>
      </c>
      <c r="H47" s="5">
        <v>11</v>
      </c>
      <c r="I47" s="5">
        <v>9</v>
      </c>
      <c r="J47" s="5">
        <v>9</v>
      </c>
      <c r="K47" s="5">
        <v>6</v>
      </c>
      <c r="L47" s="5">
        <v>17</v>
      </c>
      <c r="M47" s="5">
        <v>16</v>
      </c>
      <c r="N47" s="5">
        <v>10</v>
      </c>
      <c r="O47" s="5">
        <f>SUM(C47:N47)</f>
        <v>123</v>
      </c>
    </row>
    <row r="48" spans="2:15" ht="15">
      <c r="B48" s="9" t="s">
        <v>22</v>
      </c>
      <c r="C48" s="5">
        <v>3</v>
      </c>
      <c r="D48" s="5">
        <v>10</v>
      </c>
      <c r="E48" s="5">
        <v>5</v>
      </c>
      <c r="F48" s="6">
        <v>9</v>
      </c>
      <c r="G48" s="5">
        <v>4</v>
      </c>
      <c r="H48" s="5">
        <v>3</v>
      </c>
      <c r="I48" s="5">
        <v>5</v>
      </c>
      <c r="J48" s="5">
        <v>11</v>
      </c>
      <c r="K48" s="5">
        <v>6</v>
      </c>
      <c r="L48" s="5">
        <v>8</v>
      </c>
      <c r="M48" s="5">
        <v>10</v>
      </c>
      <c r="N48" s="5">
        <v>3</v>
      </c>
      <c r="O48" s="5">
        <f>SUM(C48:N48)</f>
        <v>77</v>
      </c>
    </row>
    <row r="49" spans="2:15" ht="15">
      <c r="B49" s="9" t="s">
        <v>14</v>
      </c>
      <c r="C49" s="5">
        <v>1</v>
      </c>
      <c r="D49" s="5">
        <v>0</v>
      </c>
      <c r="E49" s="5">
        <v>1</v>
      </c>
      <c r="F49" s="6">
        <v>3</v>
      </c>
      <c r="G49" s="5">
        <v>1</v>
      </c>
      <c r="H49" s="5">
        <v>1</v>
      </c>
      <c r="I49" s="5">
        <v>1</v>
      </c>
      <c r="J49" s="5">
        <v>1</v>
      </c>
      <c r="K49" s="5">
        <v>1</v>
      </c>
      <c r="L49" s="5">
        <v>3</v>
      </c>
      <c r="M49" s="5">
        <v>0</v>
      </c>
      <c r="N49" s="5">
        <v>0</v>
      </c>
      <c r="O49" s="5">
        <f>SUM(C49:N49)</f>
        <v>13</v>
      </c>
    </row>
    <row r="50" spans="2:15" ht="15">
      <c r="B50" s="9" t="s">
        <v>15</v>
      </c>
      <c r="C50" s="5">
        <v>2</v>
      </c>
      <c r="D50" s="5">
        <v>0</v>
      </c>
      <c r="E50" s="5">
        <v>0</v>
      </c>
      <c r="F50" s="6">
        <v>1</v>
      </c>
      <c r="G50" s="5">
        <v>1</v>
      </c>
      <c r="H50" s="5">
        <v>3</v>
      </c>
      <c r="I50" s="5">
        <v>0</v>
      </c>
      <c r="J50" s="5">
        <v>0</v>
      </c>
      <c r="K50" s="5">
        <v>1</v>
      </c>
      <c r="L50" s="5">
        <v>1</v>
      </c>
      <c r="M50" s="5">
        <v>2</v>
      </c>
      <c r="N50" s="5">
        <v>0</v>
      </c>
      <c r="O50" s="5">
        <f>SUM(C50:N50)</f>
        <v>11</v>
      </c>
    </row>
    <row r="51" spans="2:22" ht="15">
      <c r="B51" s="7" t="s">
        <v>13</v>
      </c>
      <c r="C51" s="8">
        <f aca="true" t="shared" si="2" ref="C51:N51">SUM(C47:C50)</f>
        <v>16</v>
      </c>
      <c r="D51" s="8">
        <f t="shared" si="2"/>
        <v>18</v>
      </c>
      <c r="E51" s="8">
        <f t="shared" si="2"/>
        <v>17</v>
      </c>
      <c r="F51" s="8">
        <f t="shared" si="2"/>
        <v>18</v>
      </c>
      <c r="G51" s="8">
        <f t="shared" si="2"/>
        <v>17</v>
      </c>
      <c r="H51" s="8">
        <f t="shared" si="2"/>
        <v>18</v>
      </c>
      <c r="I51" s="8">
        <f t="shared" si="2"/>
        <v>15</v>
      </c>
      <c r="J51" s="8">
        <f t="shared" si="2"/>
        <v>21</v>
      </c>
      <c r="K51" s="8">
        <f t="shared" si="2"/>
        <v>14</v>
      </c>
      <c r="L51" s="8">
        <f t="shared" si="2"/>
        <v>29</v>
      </c>
      <c r="M51" s="8">
        <f t="shared" si="2"/>
        <v>28</v>
      </c>
      <c r="N51" s="8">
        <f t="shared" si="2"/>
        <v>13</v>
      </c>
      <c r="O51" s="8">
        <f>SUM(O47:O50)</f>
        <v>224</v>
      </c>
      <c r="Q51" s="21"/>
      <c r="R51" s="21"/>
      <c r="S51" s="21"/>
      <c r="T51" s="21"/>
      <c r="U51" s="21"/>
      <c r="V51" s="21"/>
    </row>
    <row r="52" spans="2:15" ht="1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2:15" ht="1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2:15" ht="15.75">
      <c r="B54" s="3"/>
      <c r="C54" s="23" t="s">
        <v>16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15.75">
      <c r="B55" s="3"/>
      <c r="C55" s="4" t="s">
        <v>1</v>
      </c>
      <c r="D55" s="4" t="s">
        <v>2</v>
      </c>
      <c r="E55" s="4" t="s">
        <v>3</v>
      </c>
      <c r="F55" s="4" t="s">
        <v>4</v>
      </c>
      <c r="G55" s="4" t="s">
        <v>5</v>
      </c>
      <c r="H55" s="4" t="s">
        <v>6</v>
      </c>
      <c r="I55" s="4" t="s">
        <v>7</v>
      </c>
      <c r="J55" s="4" t="s">
        <v>8</v>
      </c>
      <c r="K55" s="4" t="s">
        <v>9</v>
      </c>
      <c r="L55" s="4" t="s">
        <v>10</v>
      </c>
      <c r="M55" s="4" t="s">
        <v>11</v>
      </c>
      <c r="N55" s="4" t="s">
        <v>12</v>
      </c>
      <c r="O55" s="4" t="s">
        <v>13</v>
      </c>
    </row>
    <row r="56" spans="2:22" ht="15">
      <c r="B56" s="9" t="s">
        <v>20</v>
      </c>
      <c r="C56" s="5">
        <v>11</v>
      </c>
      <c r="D56" s="5">
        <v>9</v>
      </c>
      <c r="E56" s="5">
        <v>12</v>
      </c>
      <c r="F56" s="6">
        <v>5</v>
      </c>
      <c r="G56" s="5">
        <v>11</v>
      </c>
      <c r="H56" s="5">
        <v>11</v>
      </c>
      <c r="I56" s="5">
        <v>10</v>
      </c>
      <c r="J56" s="5">
        <v>12</v>
      </c>
      <c r="K56" s="5">
        <v>6</v>
      </c>
      <c r="L56" s="5">
        <v>18</v>
      </c>
      <c r="M56" s="5">
        <v>16</v>
      </c>
      <c r="N56" s="5">
        <v>10</v>
      </c>
      <c r="O56" s="5">
        <f>SUM(C56:N56)</f>
        <v>131</v>
      </c>
      <c r="Q56" s="17"/>
      <c r="R56" s="17"/>
      <c r="S56" s="17"/>
      <c r="T56" s="18"/>
      <c r="U56" s="17"/>
      <c r="V56" s="17"/>
    </row>
    <row r="57" spans="2:22" ht="15">
      <c r="B57" s="9" t="s">
        <v>22</v>
      </c>
      <c r="C57" s="5">
        <v>4</v>
      </c>
      <c r="D57" s="5">
        <v>10</v>
      </c>
      <c r="E57" s="5">
        <v>6</v>
      </c>
      <c r="F57" s="6">
        <v>10</v>
      </c>
      <c r="G57" s="5">
        <v>4</v>
      </c>
      <c r="H57" s="5">
        <v>3</v>
      </c>
      <c r="I57" s="5">
        <v>5</v>
      </c>
      <c r="J57" s="5">
        <v>11</v>
      </c>
      <c r="K57" s="5">
        <v>6</v>
      </c>
      <c r="L57" s="5">
        <v>9</v>
      </c>
      <c r="M57" s="5">
        <v>10</v>
      </c>
      <c r="N57" s="5">
        <v>3</v>
      </c>
      <c r="O57" s="5">
        <f>SUM(C57:N57)</f>
        <v>81</v>
      </c>
      <c r="Q57" s="17"/>
      <c r="R57" s="17"/>
      <c r="S57" s="17"/>
      <c r="T57" s="19"/>
      <c r="U57" s="20"/>
      <c r="V57" s="17"/>
    </row>
    <row r="58" spans="2:22" ht="15">
      <c r="B58" s="9" t="s">
        <v>14</v>
      </c>
      <c r="C58" s="5">
        <v>1</v>
      </c>
      <c r="D58" s="5">
        <v>0</v>
      </c>
      <c r="E58" s="5">
        <v>1</v>
      </c>
      <c r="F58" s="6">
        <v>3</v>
      </c>
      <c r="G58" s="5">
        <v>1</v>
      </c>
      <c r="H58" s="5">
        <v>1</v>
      </c>
      <c r="I58" s="5">
        <v>1</v>
      </c>
      <c r="J58" s="5">
        <v>1</v>
      </c>
      <c r="K58" s="5">
        <v>2</v>
      </c>
      <c r="L58" s="5">
        <v>3</v>
      </c>
      <c r="M58" s="5">
        <v>0</v>
      </c>
      <c r="N58" s="5">
        <v>0</v>
      </c>
      <c r="O58" s="5">
        <f>SUM(C58:N58)</f>
        <v>14</v>
      </c>
      <c r="Q58" s="17"/>
      <c r="R58" s="17"/>
      <c r="S58" s="17"/>
      <c r="T58" s="18"/>
      <c r="U58" s="17"/>
      <c r="V58" s="17"/>
    </row>
    <row r="59" spans="2:22" ht="15">
      <c r="B59" s="9" t="s">
        <v>15</v>
      </c>
      <c r="C59" s="5">
        <v>2</v>
      </c>
      <c r="D59" s="5">
        <v>0</v>
      </c>
      <c r="E59" s="5">
        <v>0</v>
      </c>
      <c r="F59" s="6">
        <v>2</v>
      </c>
      <c r="G59" s="5">
        <v>1</v>
      </c>
      <c r="H59" s="5">
        <v>3</v>
      </c>
      <c r="I59" s="5">
        <v>0</v>
      </c>
      <c r="J59" s="5">
        <v>0</v>
      </c>
      <c r="K59" s="5">
        <v>1</v>
      </c>
      <c r="L59" s="5">
        <v>1</v>
      </c>
      <c r="M59" s="5">
        <v>5</v>
      </c>
      <c r="N59" s="5">
        <v>0</v>
      </c>
      <c r="O59" s="5">
        <f>SUM(C59:N59)</f>
        <v>15</v>
      </c>
      <c r="Q59" s="17"/>
      <c r="R59" s="17"/>
      <c r="S59" s="17"/>
      <c r="T59" s="18"/>
      <c r="U59" s="17"/>
      <c r="V59" s="17"/>
    </row>
    <row r="60" spans="2:22" ht="15">
      <c r="B60" s="7" t="s">
        <v>13</v>
      </c>
      <c r="C60" s="8">
        <f aca="true" t="shared" si="3" ref="C60:N60">SUM(C56:C59)</f>
        <v>18</v>
      </c>
      <c r="D60" s="8">
        <f t="shared" si="3"/>
        <v>19</v>
      </c>
      <c r="E60" s="8">
        <f t="shared" si="3"/>
        <v>19</v>
      </c>
      <c r="F60" s="8">
        <f t="shared" si="3"/>
        <v>20</v>
      </c>
      <c r="G60" s="8">
        <f t="shared" si="3"/>
        <v>17</v>
      </c>
      <c r="H60" s="8">
        <f t="shared" si="3"/>
        <v>18</v>
      </c>
      <c r="I60" s="8">
        <f t="shared" si="3"/>
        <v>16</v>
      </c>
      <c r="J60" s="8">
        <f t="shared" si="3"/>
        <v>24</v>
      </c>
      <c r="K60" s="8">
        <f t="shared" si="3"/>
        <v>15</v>
      </c>
      <c r="L60" s="8">
        <f t="shared" si="3"/>
        <v>31</v>
      </c>
      <c r="M60" s="8">
        <f t="shared" si="3"/>
        <v>31</v>
      </c>
      <c r="N60" s="8">
        <f t="shared" si="3"/>
        <v>13</v>
      </c>
      <c r="O60" s="8">
        <f>SUM(O56:O59)</f>
        <v>241</v>
      </c>
      <c r="Q60" s="21"/>
      <c r="R60" s="21"/>
      <c r="S60" s="21"/>
      <c r="T60" s="21"/>
      <c r="U60" s="21"/>
      <c r="V60" s="21"/>
    </row>
  </sheetData>
  <sheetProtection/>
  <mergeCells count="5">
    <mergeCell ref="C7:O7"/>
    <mergeCell ref="C13:O13"/>
    <mergeCell ref="C45:O45"/>
    <mergeCell ref="C54:O54"/>
    <mergeCell ref="B40:O40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Mónica González</cp:lastModifiedBy>
  <cp:lastPrinted>2017-06-01T18:16:03Z</cp:lastPrinted>
  <dcterms:created xsi:type="dcterms:W3CDTF">2016-10-25T16:45:43Z</dcterms:created>
  <dcterms:modified xsi:type="dcterms:W3CDTF">2022-01-12T17:59:23Z</dcterms:modified>
  <cp:category/>
  <cp:version/>
  <cp:contentType/>
  <cp:contentStatus/>
</cp:coreProperties>
</file>