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ónicaGuadalupeGonzá\Documents\PUBLICACIONES ESTADISTICAS\DATOS ABIERTOS PUBLICADOS\2026\MATERIA PENAL\"/>
    </mc:Choice>
  </mc:AlternateContent>
  <xr:revisionPtr revIDLastSave="0" documentId="8_{8B0D3682-54EA-4211-83A9-DB9C8B791BBA}" xr6:coauthVersionLast="47" xr6:coauthVersionMax="47" xr10:uidLastSave="{00000000-0000-0000-0000-000000000000}"/>
  <bookViews>
    <workbookView xWindow="28680" yWindow="-120" windowWidth="29040" windowHeight="15720" xr2:uid="{6AFA22E4-8EC4-4DF5-9454-93C5E4020101}"/>
  </bookViews>
  <sheets>
    <sheet name="TotSentEx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" i="1" l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4" i="1" s="1"/>
  <c r="P21" i="1"/>
  <c r="P22" i="1"/>
  <c r="P23" i="1"/>
  <c r="D24" i="1"/>
  <c r="E24" i="1"/>
  <c r="F24" i="1"/>
  <c r="G24" i="1"/>
  <c r="H24" i="1"/>
  <c r="I24" i="1"/>
  <c r="J24" i="1"/>
  <c r="K24" i="1"/>
</calcChain>
</file>

<file path=xl/sharedStrings.xml><?xml version="1.0" encoding="utf-8"?>
<sst xmlns="http://schemas.openxmlformats.org/spreadsheetml/2006/main" count="62" uniqueCount="62">
  <si>
    <t>PODER JUDICIAL DEL ESTADO DE SONORA</t>
  </si>
  <si>
    <t>JUZGADOS DE PRIMERA INSTANCIA</t>
  </si>
  <si>
    <t>MATERIA PENAL</t>
  </si>
  <si>
    <t>TOTAL ACUMULADO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</si>
  <si>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</si>
  <si>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</si>
  <si>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</si>
  <si>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</si>
  <si>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</si>
  <si>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</si>
  <si>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</si>
  <si>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</si>
  <si>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</si>
  <si>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</si>
  <si>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</si>
  <si>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</si>
  <si>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Agua Prieta</t>
  </si>
  <si>
    <t>Mixto de Alamos</t>
  </si>
  <si>
    <t>Alamos</t>
  </si>
  <si>
    <t>Caborca</t>
  </si>
  <si>
    <t>Mixto de Cananea</t>
  </si>
  <si>
    <t>Cananea</t>
  </si>
  <si>
    <t>1 Cd. Obregon</t>
  </si>
  <si>
    <t>Mixto de Cumpas</t>
  </si>
  <si>
    <t>Cumpas</t>
  </si>
  <si>
    <t>1 Guaymas</t>
  </si>
  <si>
    <t>Primero Penal de Hermosillo</t>
  </si>
  <si>
    <t>1 Hermosillo</t>
  </si>
  <si>
    <t>1 Huatabampo</t>
  </si>
  <si>
    <t>Mixto de Magdalena</t>
  </si>
  <si>
    <t>Magdalena</t>
  </si>
  <si>
    <t>1 Navojoa</t>
  </si>
  <si>
    <t>1 Nogales</t>
  </si>
  <si>
    <t>Puerto Penasco</t>
  </si>
  <si>
    <t>Mixto de Sahuaripa</t>
  </si>
  <si>
    <t>Sahuaripa</t>
  </si>
  <si>
    <t>1 S.L.R.C.</t>
  </si>
  <si>
    <t>Mixto de Ures</t>
  </si>
  <si>
    <t>Ures</t>
  </si>
  <si>
    <t>TOTAL</t>
  </si>
  <si>
    <t>Condenatorias</t>
  </si>
  <si>
    <t>Absolutorias</t>
  </si>
  <si>
    <t>NOMBRE CORTO DEL JUZGADO</t>
  </si>
  <si>
    <t>Mixto Especializado de Caborca</t>
  </si>
  <si>
    <t>Primero Penal y Familiar de S.L.R.C.</t>
  </si>
  <si>
    <r>
      <rPr>
        <b/>
        <sz val="11"/>
        <rFont val="Calibri"/>
        <family val="2"/>
      </rPr>
      <t>NOTA:</t>
    </r>
    <r>
      <rPr>
        <sz val="11"/>
        <rFont val="Calibri"/>
        <family val="2"/>
      </rPr>
      <t xml:space="preserve"> Por la consolidación del Nuevo Sistema Acusatorio Penal Oral, tanto ingresos como términos en el Sistema Tradicional ha disminuido.</t>
    </r>
  </si>
  <si>
    <t>Mixto Especializado de Agua Prieta</t>
  </si>
  <si>
    <t>El 06 de abril 2022 Juzgado Primero Penal de Guaymas empezó a conocer asuntos civiles, convirtiendose en Mixto Especializado.</t>
  </si>
  <si>
    <t>El Juzgado Segundo Penal Hermosillo cerro labores el 03 de junio del 2022, dandole seguimiento a los asuntos pendientes el Juzgado Primero Penal de Hermosillo.</t>
  </si>
  <si>
    <t>*En Junio 03 del 2022 el Juzgado Penal de Navojoa se adhirió al Juzgado Oral Penal de Navojoa.</t>
  </si>
  <si>
    <t>*En Septiembre 01 del 2022 el Juzgado Penal y Familiar de Nogales se adhirió al Juzgado Oral Penal de Nogales.</t>
  </si>
  <si>
    <t>*Primero Penal de Navojoa</t>
  </si>
  <si>
    <t>*Primero Penal de Nogales</t>
  </si>
  <si>
    <t>*Mixto Especializado de Guaymas</t>
  </si>
  <si>
    <t>*Primero Penal de Huatabampo</t>
  </si>
  <si>
    <t>*Penal de Puerto Peñasco</t>
  </si>
  <si>
    <t>* En Enero del 2023 los asuntos pendientes de los Juzgados de Guaymas, Huatabampo y Puerto Peñasco se les dara seguimiento en los Juzgados Orales de sus distritos correspondientes.</t>
  </si>
  <si>
    <t>*En Abril 03 cerró labores el Juzgado Penal de Obregón, los asuntos pendientes se les dara seguimiento en el Juzgado Oral.</t>
  </si>
  <si>
    <t>*Primero Penal de Cd. Obregón</t>
  </si>
  <si>
    <t>DIRECCIÓN GENERAL DE TECNOLOGÍAS DE LA INFORMACIÓN Y DE LA COMUNICACIÓN</t>
  </si>
  <si>
    <t>Dirección de Información Estadística</t>
  </si>
  <si>
    <t>TOTAL DE SENTENCIAS  POR EXPEDIENTE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</si>
</sst>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mediumGray">
        <fgColor indexed="9"/>
        <bgColor theme="0" tint="-0.249977111117893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9" fillId="0" borderId="0" xfId="0" applyFont="1"/>
    <xf numFmtId="0" fontId="10" fillId="0" borderId="0" xfId="0" applyFont="1"/>
    <xf numFmtId="1" fontId="0" fillId="0" borderId="0" xfId="0" applyNumberFormat="1"/>
    <xf numFmtId="0" fontId="0" fillId="0" borderId="1" xfId="0" applyBorder="1" applyAlignment="1"/>
    <xf numFmtId="1" fontId="4" fillId="0" borderId="1" xfId="0" applyNumberFormat="1" applyFont="1" applyBorder="1" applyAlignment="1">
      <alignment horizontal="center"/>
    </xf>
    <xf numFmtId="0" fontId="11" fillId="0" borderId="0" xfId="0" applyFont="1"/>
    <xf numFmtId="0" fontId="12" fillId="0" borderId="1" xfId="0" applyFont="1" applyBorder="1" applyAlignment="1"/>
    <xf numFmtId="1" fontId="11" fillId="0" borderId="1" xfId="0" applyNumberFormat="1" applyFont="1" applyBorder="1" applyAlignment="1">
      <alignment horizontal="center"/>
    </xf>
    <xf numFmtId="1" fontId="11" fillId="0" borderId="0" xfId="0" applyNumberFormat="1" applyFont="1"/>
    <xf numFmtId="0" fontId="0" fillId="0" borderId="1" xfId="0" applyBorder="1"/>
    <xf numFmtId="1" fontId="7" fillId="0" borderId="1" xfId="0" applyNumberFormat="1" applyFont="1" applyFill="1" applyBorder="1" applyAlignment="1">
      <alignment horizontal="center"/>
    </xf>
    <xf numFmtId="1" fontId="7" fillId="0" borderId="1" xfId="0" quotePrefix="1" applyNumberFormat="1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12" fillId="0" borderId="2" xfId="0" applyFont="1" applyBorder="1"/>
    <xf numFmtId="0" fontId="8" fillId="0" borderId="2" xfId="0" applyFont="1" applyBorder="1"/>
    <xf numFmtId="0" fontId="8" fillId="0" borderId="0" xfId="0" applyFont="1"/>
    <xf numFmtId="0" fontId="4" fillId="2" borderId="1" xfId="0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Total de Sentencias por Juzgado
(Materia Penal por Expediente)
Del 1 de Enero al 30 de Septiembre de 2026</a:t>
            </a:r>
          </a:p>
        </c:rich>
      </c:tx>
      <c:layout>
        <c:manualLayout>
          <c:xMode val="edge"/>
          <c:yMode val="edge"/>
          <c:x val="0.3155152572516946"/>
          <c:y val="5.1800483190098258E-2"/>
        </c:manualLayout>
      </c:layout>
      <c:overlay val="0"/>
      <c:spPr>
        <a:solidFill>
          <a:schemeClr val="bg2">
            <a:lumMod val="75000"/>
          </a:schemeClr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37"/>
      <c:hPercent val="38"/>
      <c:rotY val="44"/>
      <c:depthPercent val="100"/>
      <c:rAngAx val="1"/>
    </c:view3D>
    <c:floor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808080" mc:Ignorable="a14" a14:legacySpreadsheetColorIndex="23"/>
            </a:gs>
            <a:gs pos="100000">
              <a:srgbClr xmlns:mc="http://schemas.openxmlformats.org/markup-compatibility/2006" xmlns:a14="http://schemas.microsoft.com/office/drawing/2010/main" val="E6E6E6" mc:Ignorable="a14" a14:legacySpreadsheetColorIndex="23">
                <a:gamma/>
                <a:tint val="2000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1362579553703281E-2"/>
          <c:y val="0.26744216415580052"/>
          <c:w val="0.9574220620224847"/>
          <c:h val="0.53023316023932621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8A0000"/>
            </a:soli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TotSentExp!$C$8:$C$23</c:f>
              <c:strCache>
                <c:ptCount val="16"/>
                <c:pt idx="0">
                  <c:v>Agua Prieta</c:v>
                </c:pt>
                <c:pt idx="1">
                  <c:v>Alamos</c:v>
                </c:pt>
                <c:pt idx="2">
                  <c:v>Caborca</c:v>
                </c:pt>
                <c:pt idx="3">
                  <c:v>Cananea</c:v>
                </c:pt>
                <c:pt idx="4">
                  <c:v>1 Cd. Obregon</c:v>
                </c:pt>
                <c:pt idx="5">
                  <c:v>Cumpas</c:v>
                </c:pt>
                <c:pt idx="6">
                  <c:v>1 Guaymas</c:v>
                </c:pt>
                <c:pt idx="7">
                  <c:v>1 Hermosillo</c:v>
                </c:pt>
                <c:pt idx="8">
                  <c:v>1 Huatabampo</c:v>
                </c:pt>
                <c:pt idx="9">
                  <c:v>Magdalena</c:v>
                </c:pt>
                <c:pt idx="10">
                  <c:v>1 Navojoa</c:v>
                </c:pt>
                <c:pt idx="11">
                  <c:v>1 Nogales</c:v>
                </c:pt>
                <c:pt idx="12">
                  <c:v>Puerto Penasco</c:v>
                </c:pt>
                <c:pt idx="13">
                  <c:v>Sahuaripa</c:v>
                </c:pt>
                <c:pt idx="14">
                  <c:v>1 S.L.R.C.</c:v>
                </c:pt>
                <c:pt idx="15">
                  <c:v>Ures</c:v>
                </c:pt>
              </c:strCache>
            </c:strRef>
          </c:cat>
          <c:val>
            <c:numRef>
              <c:f>TotSentExp!$P$8:$P$23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5</c:v>
                </c:pt>
                <c:pt idx="4">
                  <c:v>6</c:v>
                </c:pt>
                <c:pt idx="5">
                  <c:v>0</c:v>
                </c:pt>
                <c:pt idx="6">
                  <c:v>0</c:v>
                </c:pt>
                <c:pt idx="7">
                  <c:v>12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3</c:v>
                </c:pt>
                <c:pt idx="12">
                  <c:v>2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52-47E8-AC97-4D1996B2F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51362415"/>
        <c:axId val="1"/>
        <c:axId val="0"/>
      </c:bar3DChart>
      <c:catAx>
        <c:axId val="851362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851362415"/>
        <c:crosses val="autoZero"/>
        <c:crossBetween val="between"/>
        <c:majorUnit val="25"/>
        <c:minorUnit val="2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>
        <a:lumMod val="85000"/>
      </a:schemeClr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2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/>
    <c:pageMargins b="1" l="0.75" r="0.75" t="1" header="0" footer="0"/>
    <c:pageSetup paperSize="5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Porcentaje de Sentencias por Expediente
Del 1 de Enero al 30 de Septiembre de 2026</a:t>
            </a:r>
          </a:p>
        </c:rich>
      </c:tx>
      <c:layout>
        <c:manualLayout>
          <c:xMode val="edge"/>
          <c:yMode val="edge"/>
          <c:x val="0.31300847180579294"/>
          <c:y val="3.4567910802488271E-2"/>
        </c:manualLayout>
      </c:layout>
      <c:overlay val="0"/>
      <c:spPr>
        <a:solidFill>
          <a:schemeClr val="bg2">
            <a:lumMod val="75000"/>
          </a:schemeClr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4227661103252434"/>
          <c:y val="0.35555641289644313"/>
          <c:w val="0.62872711922944091"/>
          <c:h val="0.45432208314545514"/>
        </c:manualLayout>
      </c:layout>
      <c:pie3DChart>
        <c:varyColors val="1"/>
        <c:ser>
          <c:idx val="0"/>
          <c:order val="0"/>
          <c:spPr>
            <a:solidFill>
              <a:srgbClr val="920000"/>
            </a:solidFill>
          </c:spPr>
          <c:explosion val="9"/>
          <c:dPt>
            <c:idx val="0"/>
            <c:bubble3D val="0"/>
            <c:spPr>
              <a:solidFill>
                <a:srgbClr val="920000"/>
              </a:solidFill>
            </c:spPr>
            <c:extLst>
              <c:ext xmlns:c16="http://schemas.microsoft.com/office/drawing/2014/chart" uri="{C3380CC4-5D6E-409C-BE32-E72D297353CC}">
                <c16:uniqueId val="{00000000-A29F-47D1-9118-57EF71BD17E5}"/>
              </c:ext>
            </c:extLst>
          </c:dPt>
          <c:dPt>
            <c:idx val="1"/>
            <c:bubble3D val="0"/>
            <c:spPr>
              <a:solidFill>
                <a:schemeClr val="accent6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A29F-47D1-9118-57EF71BD17E5}"/>
              </c:ext>
            </c:extLst>
          </c:dPt>
          <c:dLbls>
            <c:dLbl>
              <c:idx val="0"/>
              <c:layout>
                <c:manualLayout>
                  <c:x val="5.1703647320950202E-2"/>
                  <c:y val="-8.7220368323143158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29F-47D1-9118-57EF71BD17E5}"/>
                </c:ext>
              </c:extLst>
            </c:dLbl>
            <c:dLbl>
              <c:idx val="1"/>
              <c:layout>
                <c:manualLayout>
                  <c:x val="1.2796245607975439E-2"/>
                  <c:y val="-4.8246056621563081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29F-47D1-9118-57EF71BD17E5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TotSentExp!$P$43:$Q$43</c:f>
              <c:strCache>
                <c:ptCount val="2"/>
                <c:pt idx="0">
                  <c:v>Condenatorias</c:v>
                </c:pt>
                <c:pt idx="1">
                  <c:v>Absolutorias</c:v>
                </c:pt>
              </c:strCache>
            </c:strRef>
          </c:cat>
          <c:val>
            <c:numRef>
              <c:f>TotSentExp!$P$44:$Q$44</c:f>
              <c:numCache>
                <c:formatCode>0</c:formatCode>
                <c:ptCount val="2"/>
                <c:pt idx="0">
                  <c:v>27</c:v>
                </c:pt>
                <c:pt idx="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29F-47D1-9118-57EF71BD17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2259085941659427"/>
          <c:y val="0.85411267489201637"/>
          <c:w val="0.312184642400127"/>
          <c:h val="6.6150257300514603E-2"/>
        </c:manualLayout>
      </c:layout>
      <c:overlay val="0"/>
      <c:spPr>
        <a:solidFill>
          <a:schemeClr val="bg2">
            <a:lumMod val="90000"/>
          </a:schemeClr>
        </a:solidFill>
        <a:ln w="25400">
          <a:noFill/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MX"/>
        </a:p>
      </c:txPr>
    </c:legend>
    <c:plotVisOnly val="1"/>
    <c:dispBlanksAs val="zero"/>
    <c:showDLblsOverMax val="0"/>
  </c:chart>
  <c:spPr>
    <a:solidFill>
      <a:schemeClr val="bg1">
        <a:lumMod val="85000"/>
      </a:schemeClr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2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/>
    <c:pageMargins b="1" l="0.75" r="0.75" t="1" header="0" footer="0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1813560</xdr:colOff>
      <xdr:row>30</xdr:row>
      <xdr:rowOff>144780</xdr:rowOff>
    </xdr:from>
    <xdr:to>
      <xdr:col>14</xdr:col>
      <xdr:colOff>137160</xdr:colOff>
      <xdr:row>51</xdr:row>
      <xdr:rowOff>144780</xdr:rowOff>
    </xdr:to>
    <xdr:graphicFrame macro="">
      <xdr:nvGraphicFramePr>
        <xdr:cNvPr id="1329" name="Gráfico 3">
          <a:extLst>
            <a:ext uri="{FF2B5EF4-FFF2-40B4-BE49-F238E27FC236}">
              <a16:creationId xmlns:a16="http://schemas.microsoft.com/office/drawing/2014/main" id="{B72D09E0-478B-B482-DF29-2B96B17636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1851660</xdr:colOff>
      <xdr:row>52</xdr:row>
      <xdr:rowOff>144780</xdr:rowOff>
    </xdr:from>
    <xdr:to>
      <xdr:col>14</xdr:col>
      <xdr:colOff>99060</xdr:colOff>
      <xdr:row>73</xdr:row>
      <xdr:rowOff>297180</xdr:rowOff>
    </xdr:to>
    <xdr:graphicFrame macro="">
      <xdr:nvGraphicFramePr>
        <xdr:cNvPr id="1330" name="Gráfico 1">
          <a:extLst>
            <a:ext uri="{FF2B5EF4-FFF2-40B4-BE49-F238E27FC236}">
              <a16:creationId xmlns:a16="http://schemas.microsoft.com/office/drawing/2014/main" id="{BA947A9F-E1A4-2B29-B5A0-5015E026DB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16089-4D01-48FA-BA37-385B3B45D4B8}">
  <sheetPr>
    <pageSetUpPr fitToPage="1"/>
  </sheetPr>
  <dimension ref="B1:R75"/>
  <sheetViews>
    <sheetView tabSelected="1" zoomScale="120" zoomScaleNormal="120" workbookViewId="0">
      <selection activeCell="B1" sqref="B1"/>
    </sheetView>
  </sheetViews>
  <sheetFormatPr baseColWidth="10" defaultRowHeight="14.4" x14ac:dyDescent="0.3"/>
  <cols>
    <col min="1" max="1" width="6.44140625" customWidth="1"/>
    <col min="2" max="2" width="32.44140625" customWidth="1"/>
    <col min="3" max="3" width="15.44140625" customWidth="1"/>
    <col min="4" max="15" width="6.5546875" customWidth="1"/>
    <col min="16" max="16" width="13.6640625" customWidth="1"/>
    <col min="17" max="17" width="12.6640625" customWidth="1"/>
  </cols>
  <sheetData>
    <row r="1" spans="2:16" ht="18" x14ac:dyDescent="0.35">
      <c r="B1" s="1" t="s">
        <v>0</v>
      </c>
      <c r="C1" s="1"/>
    </row>
    <row r="2" spans="2:16" x14ac:dyDescent="0.3">
      <c r="B2" s="2" t="s">
        <v>59</v>
      </c>
      <c r="C2" s="2"/>
    </row>
    <row r="3" spans="2:16" x14ac:dyDescent="0.3">
      <c r="B3" t="s">
        <v>60</v>
      </c>
    </row>
    <row r="5" spans="2:16" ht="15.75" customHeight="1" x14ac:dyDescent="0.3">
      <c r="B5" s="20" t="s">
        <v>1</v>
      </c>
      <c r="C5" s="22" t="s">
        <v>42</v>
      </c>
      <c r="D5" s="23" t="s">
        <v>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 t="s">
        <v>3</v>
      </c>
    </row>
    <row r="6" spans="2:16" ht="15.6" x14ac:dyDescent="0.3">
      <c r="B6" s="21"/>
      <c r="C6" s="22"/>
      <c r="D6" s="23" t="s">
        <v>61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2:16" ht="15.75" customHeight="1" x14ac:dyDescent="0.3">
      <c r="B7" s="21"/>
      <c r="C7" s="22"/>
      <c r="D7" s="19" t="s">
        <v>4</v>
      </c>
      <c r="E7" s="19" t="s">
        <v>5</v>
      </c>
      <c r="F7" s="19" t="s">
        <v>6</v>
      </c>
      <c r="G7" s="19" t="s">
        <v>7</v>
      </c>
      <c r="H7" s="19" t="s">
        <v>8</v>
      </c>
      <c r="I7" s="19" t="s">
        <v>9</v>
      </c>
      <c r="J7" s="19" t="s">
        <v>10</v>
      </c>
      <c r="K7" s="19" t="s">
        <v>11</v>
      </c>
      <c r="L7" s="19" t="s">
        <v>12</v>
      </c>
      <c r="M7" s="19" t="s">
        <v>13</v>
      </c>
      <c r="N7" s="19" t="s">
        <v>14</v>
      </c>
      <c r="O7" s="19" t="s">
        <v>15</v>
      </c>
      <c r="P7" s="24"/>
    </row>
    <row r="8" spans="2:16" x14ac:dyDescent="0.3">
      <c r="B8" s="10" t="s">
        <v>46</v>
      </c>
      <c r="C8" s="4" t="s">
        <v>16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/>
      <c r="N8" s="13"/>
      <c r="O8" s="11"/>
      <c r="P8" s="5">
        <f>SUM(D8:O8)</f>
        <v>0</v>
      </c>
    </row>
    <row r="9" spans="2:16" x14ac:dyDescent="0.3">
      <c r="B9" s="10" t="s">
        <v>17</v>
      </c>
      <c r="C9" s="4" t="s">
        <v>18</v>
      </c>
      <c r="D9" s="11">
        <v>0</v>
      </c>
      <c r="E9" s="11">
        <v>0</v>
      </c>
      <c r="F9" s="12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/>
      <c r="N9" s="13"/>
      <c r="O9" s="11"/>
      <c r="P9" s="5">
        <f t="shared" ref="P9:P23" si="0">SUM(D9:O9)</f>
        <v>0</v>
      </c>
    </row>
    <row r="10" spans="2:16" x14ac:dyDescent="0.3">
      <c r="B10" s="10" t="s">
        <v>43</v>
      </c>
      <c r="C10" s="4" t="s">
        <v>19</v>
      </c>
      <c r="D10" s="11">
        <v>0</v>
      </c>
      <c r="E10" s="11">
        <v>0</v>
      </c>
      <c r="F10" s="11">
        <v>0</v>
      </c>
      <c r="G10" s="11">
        <v>0</v>
      </c>
      <c r="H10" s="11">
        <v>1</v>
      </c>
      <c r="I10" s="11">
        <v>0</v>
      </c>
      <c r="J10" s="11">
        <v>0</v>
      </c>
      <c r="K10" s="11">
        <v>0</v>
      </c>
      <c r="L10" s="11">
        <v>0</v>
      </c>
      <c r="M10" s="11"/>
      <c r="N10" s="13"/>
      <c r="O10" s="11"/>
      <c r="P10" s="5">
        <f t="shared" si="0"/>
        <v>1</v>
      </c>
    </row>
    <row r="11" spans="2:16" x14ac:dyDescent="0.3">
      <c r="B11" s="10" t="s">
        <v>20</v>
      </c>
      <c r="C11" s="4" t="s">
        <v>21</v>
      </c>
      <c r="D11" s="11">
        <v>0</v>
      </c>
      <c r="E11" s="11">
        <v>2</v>
      </c>
      <c r="F11" s="13">
        <v>3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/>
      <c r="N11" s="13"/>
      <c r="O11" s="11"/>
      <c r="P11" s="5">
        <f t="shared" si="0"/>
        <v>5</v>
      </c>
    </row>
    <row r="12" spans="2:16" x14ac:dyDescent="0.3">
      <c r="B12" s="10" t="s">
        <v>58</v>
      </c>
      <c r="C12" s="4" t="s">
        <v>22</v>
      </c>
      <c r="D12" s="11">
        <v>1</v>
      </c>
      <c r="E12" s="11">
        <v>1</v>
      </c>
      <c r="F12" s="13">
        <v>1</v>
      </c>
      <c r="G12" s="11">
        <v>0</v>
      </c>
      <c r="H12" s="11">
        <v>1</v>
      </c>
      <c r="I12" s="11">
        <v>2</v>
      </c>
      <c r="J12" s="11">
        <v>0</v>
      </c>
      <c r="K12" s="11">
        <v>0</v>
      </c>
      <c r="L12" s="11">
        <v>0</v>
      </c>
      <c r="M12" s="11"/>
      <c r="N12" s="13"/>
      <c r="O12" s="11"/>
      <c r="P12" s="5">
        <f t="shared" si="0"/>
        <v>6</v>
      </c>
    </row>
    <row r="13" spans="2:16" x14ac:dyDescent="0.3">
      <c r="B13" s="10" t="s">
        <v>23</v>
      </c>
      <c r="C13" s="4" t="s">
        <v>24</v>
      </c>
      <c r="D13" s="11">
        <v>0</v>
      </c>
      <c r="E13" s="11">
        <v>0</v>
      </c>
      <c r="F13" s="13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/>
      <c r="N13" s="13"/>
      <c r="O13" s="11"/>
      <c r="P13" s="5">
        <f t="shared" si="0"/>
        <v>0</v>
      </c>
    </row>
    <row r="14" spans="2:16" x14ac:dyDescent="0.3">
      <c r="B14" s="10" t="s">
        <v>53</v>
      </c>
      <c r="C14" s="4" t="s">
        <v>25</v>
      </c>
      <c r="D14" s="11">
        <v>0</v>
      </c>
      <c r="E14" s="11">
        <v>0</v>
      </c>
      <c r="F14" s="13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/>
      <c r="N14" s="13"/>
      <c r="O14" s="11"/>
      <c r="P14" s="5">
        <f t="shared" si="0"/>
        <v>0</v>
      </c>
    </row>
    <row r="15" spans="2:16" x14ac:dyDescent="0.3">
      <c r="B15" s="10" t="s">
        <v>26</v>
      </c>
      <c r="C15" s="4" t="s">
        <v>27</v>
      </c>
      <c r="D15" s="11">
        <v>1</v>
      </c>
      <c r="E15" s="11">
        <v>0</v>
      </c>
      <c r="F15" s="13">
        <v>5</v>
      </c>
      <c r="G15" s="11">
        <v>2</v>
      </c>
      <c r="H15" s="11">
        <v>2</v>
      </c>
      <c r="I15" s="11">
        <v>0</v>
      </c>
      <c r="J15" s="11">
        <v>0</v>
      </c>
      <c r="K15" s="11">
        <v>2</v>
      </c>
      <c r="L15" s="11">
        <v>0</v>
      </c>
      <c r="M15" s="11"/>
      <c r="N15" s="13"/>
      <c r="O15" s="11"/>
      <c r="P15" s="5">
        <f t="shared" si="0"/>
        <v>12</v>
      </c>
    </row>
    <row r="16" spans="2:16" x14ac:dyDescent="0.3">
      <c r="B16" s="10" t="s">
        <v>54</v>
      </c>
      <c r="C16" s="4" t="s">
        <v>28</v>
      </c>
      <c r="D16" s="11">
        <v>0</v>
      </c>
      <c r="E16" s="11">
        <v>0</v>
      </c>
      <c r="F16" s="11">
        <v>0</v>
      </c>
      <c r="G16" s="11">
        <v>0</v>
      </c>
      <c r="H16" s="11">
        <v>1</v>
      </c>
      <c r="I16" s="11">
        <v>0</v>
      </c>
      <c r="J16" s="11">
        <v>0</v>
      </c>
      <c r="K16" s="11">
        <v>0</v>
      </c>
      <c r="L16" s="11">
        <v>0</v>
      </c>
      <c r="M16" s="11"/>
      <c r="N16" s="13"/>
      <c r="O16" s="11"/>
      <c r="P16" s="5">
        <f t="shared" si="0"/>
        <v>1</v>
      </c>
    </row>
    <row r="17" spans="2:16" x14ac:dyDescent="0.3">
      <c r="B17" s="10" t="s">
        <v>29</v>
      </c>
      <c r="C17" s="4" t="s">
        <v>30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/>
      <c r="N17" s="13"/>
      <c r="O17" s="11"/>
      <c r="P17" s="5">
        <f t="shared" si="0"/>
        <v>0</v>
      </c>
    </row>
    <row r="18" spans="2:16" x14ac:dyDescent="0.3">
      <c r="B18" s="10" t="s">
        <v>51</v>
      </c>
      <c r="C18" s="4" t="s">
        <v>31</v>
      </c>
      <c r="D18" s="11">
        <v>0</v>
      </c>
      <c r="E18" s="11">
        <v>1</v>
      </c>
      <c r="F18" s="13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/>
      <c r="N18" s="13"/>
      <c r="O18" s="11"/>
      <c r="P18" s="5">
        <f t="shared" si="0"/>
        <v>1</v>
      </c>
    </row>
    <row r="19" spans="2:16" x14ac:dyDescent="0.3">
      <c r="B19" s="10" t="s">
        <v>52</v>
      </c>
      <c r="C19" s="4" t="s">
        <v>32</v>
      </c>
      <c r="D19" s="11">
        <v>1</v>
      </c>
      <c r="E19" s="11">
        <v>0</v>
      </c>
      <c r="F19" s="13">
        <v>2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/>
      <c r="N19" s="13"/>
      <c r="O19" s="11"/>
      <c r="P19" s="5">
        <f t="shared" si="0"/>
        <v>3</v>
      </c>
    </row>
    <row r="20" spans="2:16" x14ac:dyDescent="0.3">
      <c r="B20" s="10" t="s">
        <v>55</v>
      </c>
      <c r="C20" s="4" t="s">
        <v>33</v>
      </c>
      <c r="D20" s="11">
        <v>0</v>
      </c>
      <c r="E20" s="11">
        <v>0</v>
      </c>
      <c r="F20" s="13">
        <v>0</v>
      </c>
      <c r="G20" s="11">
        <v>0</v>
      </c>
      <c r="H20" s="11">
        <v>1</v>
      </c>
      <c r="I20" s="11">
        <v>0</v>
      </c>
      <c r="J20" s="11">
        <v>0</v>
      </c>
      <c r="K20" s="11">
        <v>1</v>
      </c>
      <c r="L20" s="11">
        <v>0</v>
      </c>
      <c r="M20" s="11"/>
      <c r="N20" s="13"/>
      <c r="O20" s="11"/>
      <c r="P20" s="5">
        <f t="shared" si="0"/>
        <v>2</v>
      </c>
    </row>
    <row r="21" spans="2:16" x14ac:dyDescent="0.3">
      <c r="B21" s="10" t="s">
        <v>34</v>
      </c>
      <c r="C21" s="4" t="s">
        <v>35</v>
      </c>
      <c r="D21" s="11">
        <v>0</v>
      </c>
      <c r="E21" s="11">
        <v>1</v>
      </c>
      <c r="F21" s="13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/>
      <c r="N21" s="13"/>
      <c r="O21" s="11"/>
      <c r="P21" s="5">
        <f t="shared" si="0"/>
        <v>1</v>
      </c>
    </row>
    <row r="22" spans="2:16" x14ac:dyDescent="0.3">
      <c r="B22" s="10" t="s">
        <v>44</v>
      </c>
      <c r="C22" s="4" t="s">
        <v>36</v>
      </c>
      <c r="D22" s="11">
        <v>0</v>
      </c>
      <c r="E22" s="11">
        <v>1</v>
      </c>
      <c r="F22" s="13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/>
      <c r="N22" s="13"/>
      <c r="O22" s="11"/>
      <c r="P22" s="5">
        <f t="shared" si="0"/>
        <v>1</v>
      </c>
    </row>
    <row r="23" spans="2:16" x14ac:dyDescent="0.3">
      <c r="B23" s="10" t="s">
        <v>37</v>
      </c>
      <c r="C23" s="4" t="s">
        <v>38</v>
      </c>
      <c r="D23" s="11">
        <v>0</v>
      </c>
      <c r="E23" s="11">
        <v>0</v>
      </c>
      <c r="F23" s="13">
        <v>0</v>
      </c>
      <c r="G23" s="11">
        <v>0</v>
      </c>
      <c r="H23" s="12">
        <v>0</v>
      </c>
      <c r="I23" s="11">
        <v>0</v>
      </c>
      <c r="J23" s="11">
        <v>0</v>
      </c>
      <c r="K23" s="11">
        <v>0</v>
      </c>
      <c r="L23" s="11">
        <v>0</v>
      </c>
      <c r="M23" s="11"/>
      <c r="N23" s="13"/>
      <c r="O23" s="11"/>
      <c r="P23" s="5">
        <f t="shared" si="0"/>
        <v>0</v>
      </c>
    </row>
    <row r="24" spans="2:16" x14ac:dyDescent="0.3">
      <c r="B24" s="17" t="s">
        <v>39</v>
      </c>
      <c r="C24" s="17"/>
      <c r="D24" s="18">
        <f t="shared" ref="D24:L24" si="1">SUM(D8:D23)</f>
        <v>3</v>
      </c>
      <c r="E24" s="18">
        <f t="shared" si="1"/>
        <v>6</v>
      </c>
      <c r="F24" s="18">
        <f t="shared" si="1"/>
        <v>11</v>
      </c>
      <c r="G24" s="18">
        <f t="shared" si="1"/>
        <v>2</v>
      </c>
      <c r="H24" s="18">
        <f t="shared" si="1"/>
        <v>6</v>
      </c>
      <c r="I24" s="18">
        <f t="shared" si="1"/>
        <v>2</v>
      </c>
      <c r="J24" s="18">
        <f t="shared" si="1"/>
        <v>0</v>
      </c>
      <c r="K24" s="18">
        <f t="shared" si="1"/>
        <v>3</v>
      </c>
      <c r="L24" s="18">
        <f t="shared" si="1"/>
        <v>0</v>
      </c>
      <c r="M24" s="18"/>
      <c r="N24" s="18"/>
      <c r="O24" s="18"/>
      <c r="P24" s="18">
        <f>SUM(P8:P23)</f>
        <v>33</v>
      </c>
    </row>
    <row r="25" spans="2:16" x14ac:dyDescent="0.3">
      <c r="B25" s="14" t="s">
        <v>47</v>
      </c>
    </row>
    <row r="26" spans="2:16" x14ac:dyDescent="0.3">
      <c r="B26" s="15" t="s">
        <v>48</v>
      </c>
    </row>
    <row r="27" spans="2:16" x14ac:dyDescent="0.3">
      <c r="B27" s="16" t="s">
        <v>49</v>
      </c>
    </row>
    <row r="28" spans="2:16" x14ac:dyDescent="0.3">
      <c r="B28" s="16" t="s">
        <v>50</v>
      </c>
    </row>
    <row r="29" spans="2:16" x14ac:dyDescent="0.3">
      <c r="B29" s="16" t="s">
        <v>56</v>
      </c>
    </row>
    <row r="30" spans="2:16" x14ac:dyDescent="0.3">
      <c r="B30" s="16" t="s">
        <v>57</v>
      </c>
    </row>
    <row r="43" spans="16:18" x14ac:dyDescent="0.3">
      <c r="P43" s="7" t="s">
        <v>40</v>
      </c>
      <c r="Q43" s="7" t="s">
        <v>41</v>
      </c>
    </row>
    <row r="44" spans="16:18" x14ac:dyDescent="0.3">
      <c r="P44" s="8">
        <v>27</v>
      </c>
      <c r="Q44" s="8">
        <v>6</v>
      </c>
      <c r="R44" s="3"/>
    </row>
    <row r="45" spans="16:18" x14ac:dyDescent="0.3">
      <c r="P45" s="6"/>
      <c r="Q45" s="6"/>
    </row>
    <row r="46" spans="16:18" x14ac:dyDescent="0.3">
      <c r="P46" s="6"/>
      <c r="Q46" s="6"/>
    </row>
    <row r="47" spans="16:18" x14ac:dyDescent="0.3">
      <c r="P47" s="6"/>
      <c r="Q47" s="6"/>
    </row>
    <row r="48" spans="16:18" x14ac:dyDescent="0.3">
      <c r="P48" s="6"/>
      <c r="Q48" s="9"/>
    </row>
    <row r="75" spans="2:16" ht="27" customHeight="1" x14ac:dyDescent="0.3">
      <c r="B75" s="25" t="s">
        <v>45</v>
      </c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</row>
  </sheetData>
  <mergeCells count="6">
    <mergeCell ref="B5:B7"/>
    <mergeCell ref="C5:C7"/>
    <mergeCell ref="D5:O5"/>
    <mergeCell ref="P5:P7"/>
    <mergeCell ref="D6:O6"/>
    <mergeCell ref="B75:P75"/>
  </mergeCells>
  <pageMargins left="0.7" right="0.7" top="0.75" bottom="0.75" header="0.3" footer="0.3"/>
  <pageSetup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TotSentExp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Mónica Guadalupe González Fuentes</cp:lastModifiedBy>
  <cp:lastPrinted>2016-10-19T20:21:55Z</cp:lastPrinted>
  <dcterms:created xsi:type="dcterms:W3CDTF">2016-10-19T20:01:15Z</dcterms:created>
  <dcterms:modified xsi:type="dcterms:W3CDTF">2026-10-08T20:31:23Z</dcterms:modified>
</cp:coreProperties>
</file>