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8EA10B90-6261-4C3C-9B20-A397D812599C}" xr6:coauthVersionLast="47" xr6:coauthVersionMax="47" xr10:uidLastSave="{00000000-0000-0000-0000-000000000000}"/>
  <bookViews>
    <workbookView xWindow="28680" yWindow="-120" windowWidth="29040" windowHeight="15720" xr2:uid="{95A8BBE2-A74D-433B-80B9-657AC997BA4F}"/>
  </bookViews>
  <sheets>
    <sheet name="TotSentI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D24" i="1"/>
  <c r="E24" i="1"/>
  <c r="F24" i="1"/>
  <c r="G24" i="1"/>
  <c r="H24" i="1"/>
  <c r="I24" i="1"/>
  <c r="J24" i="1"/>
  <c r="K24" i="1"/>
  <c r="P24" i="1"/>
</calcChain>
</file>

<file path=xl/sharedStrings.xml><?xml version="1.0" encoding="utf-8"?>
<sst xmlns="http://schemas.openxmlformats.org/spreadsheetml/2006/main" count="62" uniqueCount="62">
  <si>
    <t>PODER JUDICIAL DEL ESTADO DE SONORA</t>
  </si>
  <si>
    <t>JUZGADOS DE PRIMERA INSTANCIA</t>
  </si>
  <si>
    <t>NOMBRE CORTO DEL JUZGADO</t>
  </si>
  <si>
    <t>MATERIA PENAL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</si>
  <si>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</si>
  <si>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</si>
  <si>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</si>
  <si>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</si>
  <si>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</si>
  <si>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</si>
  <si>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</si>
  <si>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</si>
  <si>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</si>
  <si>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</si>
  <si>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</si>
  <si>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</si>
  <si>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</si>
  <si>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Agua Prieta</t>
  </si>
  <si>
    <t>Mixto de Alamos</t>
  </si>
  <si>
    <t>Alamos</t>
  </si>
  <si>
    <t>Caborca</t>
  </si>
  <si>
    <t>Mixto de Cananea</t>
  </si>
  <si>
    <t>Cananea</t>
  </si>
  <si>
    <t>1 Cd. Obregon</t>
  </si>
  <si>
    <t>Mixto de Cumpas</t>
  </si>
  <si>
    <t>Cumpas</t>
  </si>
  <si>
    <t>1 Guaymas</t>
  </si>
  <si>
    <t>Primero Penal de Hermosillo</t>
  </si>
  <si>
    <t>1 Hermosillo</t>
  </si>
  <si>
    <t>1 Huatabampo</t>
  </si>
  <si>
    <t>Mixto de Magdalena</t>
  </si>
  <si>
    <t>Magdalena</t>
  </si>
  <si>
    <t>1 Navojoa</t>
  </si>
  <si>
    <t>1 Nogales</t>
  </si>
  <si>
    <t>Puerto Penasco</t>
  </si>
  <si>
    <t>Mixto de Sahuaripa</t>
  </si>
  <si>
    <t>Sahuaripa</t>
  </si>
  <si>
    <t>Mixto de Ures</t>
  </si>
  <si>
    <t>Ures</t>
  </si>
  <si>
    <t>TOTAL</t>
  </si>
  <si>
    <t>Condenatorias</t>
  </si>
  <si>
    <t>Absolutorias</t>
  </si>
  <si>
    <t>Mixto Especializado de Caborca</t>
  </si>
  <si>
    <t>S.L.R.C.</t>
  </si>
  <si>
    <t>Primero Penal y Familiar de 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</si>
  <si>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</si>
  <si>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</si>
  <si>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</si>
  <si>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</si>
  <si>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</si>
  <si>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</si>
  <si>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*Primero Penal de Navojoa</t>
  </si>
  <si>
    <t>*Primero Penal de Nogales</t>
  </si>
  <si>
    <t>*Mixto Especializado de Guaymas</t>
  </si>
  <si>
    <t>*Primero Penal de Huatabampo</t>
  </si>
  <si>
    <t>*Penal de Puerto Peñasco</t>
  </si>
  <si>
    <t>*En Enero del 2023 los asuntos pendientes de los Juzgados de Guaymas, Huatabampo y Puerto Peñasco se les dara seguimiento en los Juzgados Orales de sus distritos correspondientes.</t>
  </si>
  <si>
    <t>*En Abril 03 cerró labores el Juzgado Penal de Obregón, los asuntos pendientes se les dara seguimiento en el Juzgado Oral.</t>
  </si>
  <si>
    <t>*Primero Penal de Cd. Obregón</t>
  </si>
  <si>
    <t>DIRECCIÓN GENERAL DE TECNOLOGÍAS DE LA INFORMACIÓN Y DE LA COMUNICACIÓN</t>
  </si>
  <si>
    <t>Dirección de Información Estadística</t>
  </si>
  <si>
    <t>TOTAL DE SENTENCIAS POR INCULPADO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</si>
</sst>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theme="0" tint="-0.249977111117893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0" fillId="0" borderId="0" xfId="0" applyFont="1"/>
    <xf numFmtId="0" fontId="11" fillId="0" borderId="0" xfId="0" applyFont="1"/>
    <xf numFmtId="0" fontId="0" fillId="0" borderId="1" xfId="0" applyBorder="1" applyAlignment="1"/>
    <xf numFmtId="1" fontId="3" fillId="0" borderId="1" xfId="0" applyNumberFormat="1" applyFont="1" applyBorder="1" applyAlignment="1">
      <alignment horizontal="center"/>
    </xf>
    <xf numFmtId="0" fontId="12" fillId="0" borderId="1" xfId="0" applyFont="1" applyBorder="1" applyAlignment="1"/>
    <xf numFmtId="1" fontId="13" fillId="0" borderId="1" xfId="0" applyNumberFormat="1" applyFont="1" applyBorder="1" applyAlignment="1">
      <alignment horizontal="center"/>
    </xf>
    <xf numFmtId="1" fontId="0" fillId="0" borderId="0" xfId="0" applyNumberFormat="1"/>
    <xf numFmtId="0" fontId="13" fillId="0" borderId="0" xfId="0" applyFont="1"/>
    <xf numFmtId="1" fontId="13" fillId="0" borderId="0" xfId="0" applyNumberFormat="1" applyFont="1"/>
    <xf numFmtId="0" fontId="0" fillId="0" borderId="1" xfId="0" applyBorder="1"/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12" fillId="0" borderId="2" xfId="0" applyFont="1" applyBorder="1"/>
    <xf numFmtId="0" fontId="9" fillId="0" borderId="2" xfId="0" applyFont="1" applyBorder="1"/>
    <xf numFmtId="0" fontId="9" fillId="0" borderId="0" xfId="0" applyFont="1"/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Total de Sentencias por Juzgado
(Materia Penal por Expediente)
Del 1 de Enero al 30 de Septiembre de 2026</a:t>
            </a:r>
          </a:p>
        </c:rich>
      </c:tx>
      <c:layout>
        <c:manualLayout>
          <c:xMode val="edge"/>
          <c:yMode val="edge"/>
          <c:x val="0.31551554587008218"/>
          <c:y val="5.1800831234123906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362579553703281E-2"/>
          <c:y val="0.26744216415580052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84342C"/>
            </a:solidFill>
          </c:spPr>
          <c:invertIfNegative val="0"/>
          <c:dLbls>
            <c:dLbl>
              <c:idx val="4"/>
              <c:layout>
                <c:manualLayout>
                  <c:x val="1.8283967580653222E-3"/>
                  <c:y val="-3.3756826454294585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F6-4BF8-91E9-E8140892D8F3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TotSentInc!$C$8:$C$23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S.L.R.C.</c:v>
                </c:pt>
                <c:pt idx="15">
                  <c:v>Ures</c:v>
                </c:pt>
              </c:strCache>
            </c:strRef>
          </c:cat>
          <c:val>
            <c:numRef>
              <c:f>TotSentInc!$P$8:$P$23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7</c:v>
                </c:pt>
                <c:pt idx="4">
                  <c:v>13</c:v>
                </c:pt>
                <c:pt idx="5">
                  <c:v>0</c:v>
                </c:pt>
                <c:pt idx="6">
                  <c:v>0</c:v>
                </c:pt>
                <c:pt idx="7">
                  <c:v>31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4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6-4BF8-91E9-E8140892D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98867887"/>
        <c:axId val="1"/>
        <c:axId val="0"/>
      </c:bar3DChart>
      <c:catAx>
        <c:axId val="698867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698867887"/>
        <c:crosses val="autoZero"/>
        <c:crossBetween val="between"/>
        <c:majorUnit val="25"/>
        <c:minorUnit val="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Porcentaje de Sentencias por Expediente
Del 1 de Enero al 30 de Septiembre de 2026</a:t>
            </a:r>
          </a:p>
        </c:rich>
      </c:tx>
      <c:layout>
        <c:manualLayout>
          <c:xMode val="edge"/>
          <c:yMode val="edge"/>
          <c:x val="0.25520906928246456"/>
          <c:y val="4.0685298953015481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227661103252434"/>
          <c:y val="0.28517306329514097"/>
          <c:w val="0.72411542138023821"/>
          <c:h val="0.52470537662805183"/>
        </c:manualLayout>
      </c:layout>
      <c:pie3DChart>
        <c:varyColors val="1"/>
        <c:ser>
          <c:idx val="0"/>
          <c:order val="0"/>
          <c:spPr>
            <a:solidFill>
              <a:srgbClr val="84342C"/>
            </a:solidFill>
          </c:spPr>
          <c:explosion val="9"/>
          <c:dPt>
            <c:idx val="0"/>
            <c:bubble3D val="0"/>
            <c:spPr>
              <a:solidFill>
                <a:srgbClr val="84342C"/>
              </a:solidFill>
            </c:spPr>
            <c:extLst>
              <c:ext xmlns:c16="http://schemas.microsoft.com/office/drawing/2014/chart" uri="{C3380CC4-5D6E-409C-BE32-E72D297353CC}">
                <c16:uniqueId val="{00000000-78A3-40C7-8000-88A3B5ABA27D}"/>
              </c:ext>
            </c:extLst>
          </c:dPt>
          <c:dPt>
            <c:idx val="1"/>
            <c:bubble3D val="0"/>
            <c:spPr>
              <a:solidFill>
                <a:schemeClr val="accent6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78A3-40C7-8000-88A3B5ABA27D}"/>
              </c:ext>
            </c:extLst>
          </c:dPt>
          <c:dLbls>
            <c:dLbl>
              <c:idx val="0"/>
              <c:layout>
                <c:manualLayout>
                  <c:x val="7.1358962748778357E-2"/>
                  <c:y val="-4.204121580398115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A3-40C7-8000-88A3B5ABA27D}"/>
                </c:ext>
              </c:extLst>
            </c:dLbl>
            <c:dLbl>
              <c:idx val="1"/>
              <c:layout>
                <c:manualLayout>
                  <c:x val="4.8675693158751754E-2"/>
                  <c:y val="-3.477488390874217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A3-40C7-8000-88A3B5ABA27D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TotSentInc!$P$43:$Q$43</c:f>
              <c:strCache>
                <c:ptCount val="2"/>
                <c:pt idx="0">
                  <c:v>Condenatorias</c:v>
                </c:pt>
                <c:pt idx="1">
                  <c:v>Absolutorias</c:v>
                </c:pt>
              </c:strCache>
            </c:strRef>
          </c:cat>
          <c:val>
            <c:numRef>
              <c:f>TotSentInc!$P$44:$Q$44</c:f>
              <c:numCache>
                <c:formatCode>0</c:formatCode>
                <c:ptCount val="2"/>
                <c:pt idx="0">
                  <c:v>42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A3-40C7-8000-88A3B5ABA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225907798586295"/>
          <c:y val="0.85910174689702234"/>
          <c:w val="0.31506370546334506"/>
          <c:h val="6.5639631584513469E-2"/>
        </c:manualLayout>
      </c:layout>
      <c:overlay val="0"/>
      <c:spPr>
        <a:solidFill>
          <a:schemeClr val="bg2">
            <a:lumMod val="75000"/>
          </a:schemeClr>
        </a:solidFill>
        <a:ln w="25400">
          <a:noFill/>
          <a:prstDash val="solid"/>
        </a:ln>
      </c:spPr>
      <c:txPr>
        <a:bodyPr/>
        <a:lstStyle/>
        <a:p>
          <a:pPr>
            <a:defRPr sz="9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1009649</xdr:colOff>
      <xdr:row>31</xdr:row>
      <xdr:rowOff>28575</xdr:rowOff>
    </xdr:from>
    <xdr:to>
      <xdr:col>12</xdr:col>
      <xdr:colOff>242453</xdr:colOff>
      <xdr:row>49</xdr:row>
      <xdr:rowOff>51954</xdr:rowOff>
    </xdr:to>
    <xdr:graphicFrame macro="">
      <xdr:nvGraphicFramePr>
        <xdr:cNvPr id="1359" name="Gráfico 3">
          <a:extLst>
            <a:ext uri="{FF2B5EF4-FFF2-40B4-BE49-F238E27FC236}">
              <a16:creationId xmlns:a16="http://schemas.microsoft.com/office/drawing/2014/main" id="{37804E49-B40A-B93A-49A3-C75DE5320A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971549</xdr:colOff>
      <xdr:row>53</xdr:row>
      <xdr:rowOff>47626</xdr:rowOff>
    </xdr:from>
    <xdr:to>
      <xdr:col>12</xdr:col>
      <xdr:colOff>285749</xdr:colOff>
      <xdr:row>73</xdr:row>
      <xdr:rowOff>86592</xdr:rowOff>
    </xdr:to>
    <xdr:graphicFrame macro="">
      <xdr:nvGraphicFramePr>
        <xdr:cNvPr id="1360" name="Gráfico 1">
          <a:extLst>
            <a:ext uri="{FF2B5EF4-FFF2-40B4-BE49-F238E27FC236}">
              <a16:creationId xmlns:a16="http://schemas.microsoft.com/office/drawing/2014/main" id="{BBF089C7-DFD5-B1DB-18B2-C0E4E979FB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8A57-613B-462D-B721-37628D62DB04}">
  <sheetPr>
    <pageSetUpPr fitToPage="1"/>
  </sheetPr>
  <dimension ref="B1:S77"/>
  <sheetViews>
    <sheetView tabSelected="1" zoomScale="110" zoomScaleNormal="110" workbookViewId="0">
      <selection activeCell="B1" sqref="B1"/>
    </sheetView>
  </sheetViews>
  <sheetFormatPr baseColWidth="10" defaultRowHeight="14.4" x14ac:dyDescent="0.3"/>
  <cols>
    <col min="1" max="1" width="2.44140625" customWidth="1"/>
    <col min="2" max="2" width="32.44140625" customWidth="1"/>
    <col min="3" max="3" width="16.88671875" customWidth="1"/>
    <col min="4" max="15" width="6.5546875" customWidth="1"/>
    <col min="16" max="16" width="14.33203125" customWidth="1"/>
    <col min="17" max="17" width="12.44140625" customWidth="1"/>
  </cols>
  <sheetData>
    <row r="1" spans="2:16" ht="18" x14ac:dyDescent="0.35">
      <c r="B1" s="1" t="s">
        <v>0</v>
      </c>
      <c r="C1" s="1"/>
    </row>
    <row r="2" spans="2:16" x14ac:dyDescent="0.3">
      <c r="B2" s="2" t="s">
        <v>59</v>
      </c>
      <c r="C2" s="2"/>
    </row>
    <row r="3" spans="2:16" x14ac:dyDescent="0.3">
      <c r="B3" t="s">
        <v>60</v>
      </c>
    </row>
    <row r="5" spans="2:16" ht="15.75" customHeight="1" x14ac:dyDescent="0.3">
      <c r="B5" s="20" t="s">
        <v>1</v>
      </c>
      <c r="C5" s="22" t="s">
        <v>2</v>
      </c>
      <c r="D5" s="23" t="s">
        <v>3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 t="s">
        <v>4</v>
      </c>
    </row>
    <row r="6" spans="2:16" ht="15.6" x14ac:dyDescent="0.3">
      <c r="B6" s="21"/>
      <c r="C6" s="22"/>
      <c r="D6" s="23" t="s">
        <v>61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2:16" ht="15.75" customHeight="1" x14ac:dyDescent="0.3">
      <c r="B7" s="21"/>
      <c r="C7" s="22"/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  <c r="K7" s="17" t="s">
        <v>12</v>
      </c>
      <c r="L7" s="17" t="s">
        <v>13</v>
      </c>
      <c r="M7" s="17" t="s">
        <v>14</v>
      </c>
      <c r="N7" s="17" t="s">
        <v>15</v>
      </c>
      <c r="O7" s="17" t="s">
        <v>16</v>
      </c>
      <c r="P7" s="24"/>
    </row>
    <row r="8" spans="2:16" x14ac:dyDescent="0.3">
      <c r="B8" s="10" t="s">
        <v>46</v>
      </c>
      <c r="C8" s="3" t="s">
        <v>17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2"/>
      <c r="N8" s="12"/>
      <c r="O8" s="12"/>
      <c r="P8" s="4">
        <f>SUM(D8:O8)</f>
        <v>0</v>
      </c>
    </row>
    <row r="9" spans="2:16" x14ac:dyDescent="0.3">
      <c r="B9" s="10" t="s">
        <v>18</v>
      </c>
      <c r="C9" s="3" t="s">
        <v>19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2"/>
      <c r="N9" s="12"/>
      <c r="O9" s="12"/>
      <c r="P9" s="4">
        <f t="shared" ref="P9:P23" si="0">SUM(D9:O9)</f>
        <v>0</v>
      </c>
    </row>
    <row r="10" spans="2:16" x14ac:dyDescent="0.3">
      <c r="B10" s="10" t="s">
        <v>42</v>
      </c>
      <c r="C10" s="3" t="s">
        <v>20</v>
      </c>
      <c r="D10" s="11">
        <v>0</v>
      </c>
      <c r="E10" s="11">
        <v>0</v>
      </c>
      <c r="F10" s="11">
        <v>0</v>
      </c>
      <c r="G10" s="11">
        <v>0</v>
      </c>
      <c r="H10" s="11">
        <v>1</v>
      </c>
      <c r="I10" s="11">
        <v>0</v>
      </c>
      <c r="J10" s="11">
        <v>0</v>
      </c>
      <c r="K10" s="11">
        <v>0</v>
      </c>
      <c r="L10" s="11">
        <v>0</v>
      </c>
      <c r="M10" s="12"/>
      <c r="N10" s="12"/>
      <c r="O10" s="12"/>
      <c r="P10" s="4">
        <f t="shared" si="0"/>
        <v>1</v>
      </c>
    </row>
    <row r="11" spans="2:16" x14ac:dyDescent="0.3">
      <c r="B11" s="10" t="s">
        <v>21</v>
      </c>
      <c r="C11" s="3" t="s">
        <v>22</v>
      </c>
      <c r="D11" s="11">
        <v>0</v>
      </c>
      <c r="E11" s="11">
        <v>2</v>
      </c>
      <c r="F11" s="11">
        <v>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2"/>
      <c r="N11" s="12"/>
      <c r="O11" s="12"/>
      <c r="P11" s="4">
        <f t="shared" si="0"/>
        <v>7</v>
      </c>
    </row>
    <row r="12" spans="2:16" x14ac:dyDescent="0.3">
      <c r="B12" s="10" t="s">
        <v>58</v>
      </c>
      <c r="C12" s="3" t="s">
        <v>23</v>
      </c>
      <c r="D12" s="11">
        <v>1</v>
      </c>
      <c r="E12" s="11">
        <v>1</v>
      </c>
      <c r="F12" s="11">
        <v>1</v>
      </c>
      <c r="G12" s="11">
        <v>0</v>
      </c>
      <c r="H12" s="11">
        <v>7</v>
      </c>
      <c r="I12" s="11">
        <v>3</v>
      </c>
      <c r="J12" s="11">
        <v>0</v>
      </c>
      <c r="K12" s="11">
        <v>0</v>
      </c>
      <c r="L12" s="11">
        <v>0</v>
      </c>
      <c r="M12" s="12"/>
      <c r="N12" s="12"/>
      <c r="O12" s="12"/>
      <c r="P12" s="4">
        <f t="shared" si="0"/>
        <v>13</v>
      </c>
    </row>
    <row r="13" spans="2:16" x14ac:dyDescent="0.3">
      <c r="B13" s="10" t="s">
        <v>24</v>
      </c>
      <c r="C13" s="3" t="s">
        <v>25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2"/>
      <c r="N13" s="12"/>
      <c r="O13" s="12"/>
      <c r="P13" s="4">
        <f t="shared" si="0"/>
        <v>0</v>
      </c>
    </row>
    <row r="14" spans="2:16" x14ac:dyDescent="0.3">
      <c r="B14" s="10" t="s">
        <v>53</v>
      </c>
      <c r="C14" s="3" t="s">
        <v>26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2"/>
      <c r="N14" s="12"/>
      <c r="O14" s="12"/>
      <c r="P14" s="4">
        <f t="shared" si="0"/>
        <v>0</v>
      </c>
    </row>
    <row r="15" spans="2:16" x14ac:dyDescent="0.3">
      <c r="B15" s="10" t="s">
        <v>27</v>
      </c>
      <c r="C15" s="3" t="s">
        <v>28</v>
      </c>
      <c r="D15" s="11">
        <v>4</v>
      </c>
      <c r="E15" s="11">
        <v>0</v>
      </c>
      <c r="F15" s="11">
        <v>7</v>
      </c>
      <c r="G15" s="11">
        <v>3</v>
      </c>
      <c r="H15" s="11">
        <v>15</v>
      </c>
      <c r="I15" s="11">
        <v>0</v>
      </c>
      <c r="J15" s="11">
        <v>0</v>
      </c>
      <c r="K15" s="11">
        <v>2</v>
      </c>
      <c r="L15" s="11">
        <v>0</v>
      </c>
      <c r="M15" s="12"/>
      <c r="N15" s="12"/>
      <c r="O15" s="12"/>
      <c r="P15" s="4">
        <f t="shared" si="0"/>
        <v>31</v>
      </c>
    </row>
    <row r="16" spans="2:16" x14ac:dyDescent="0.3">
      <c r="B16" s="10" t="s">
        <v>54</v>
      </c>
      <c r="C16" s="3" t="s">
        <v>29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0</v>
      </c>
      <c r="K16" s="11">
        <v>0</v>
      </c>
      <c r="L16" s="11">
        <v>0</v>
      </c>
      <c r="M16" s="12"/>
      <c r="N16" s="12"/>
      <c r="O16" s="12"/>
      <c r="P16" s="4">
        <f t="shared" si="0"/>
        <v>1</v>
      </c>
    </row>
    <row r="17" spans="2:16" x14ac:dyDescent="0.3">
      <c r="B17" s="10" t="s">
        <v>30</v>
      </c>
      <c r="C17" s="3" t="s">
        <v>31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/>
      <c r="N17" s="12"/>
      <c r="O17" s="12"/>
      <c r="P17" s="4">
        <f t="shared" si="0"/>
        <v>0</v>
      </c>
    </row>
    <row r="18" spans="2:16" x14ac:dyDescent="0.3">
      <c r="B18" s="10" t="s">
        <v>51</v>
      </c>
      <c r="C18" s="3" t="s">
        <v>32</v>
      </c>
      <c r="D18" s="11">
        <v>0</v>
      </c>
      <c r="E18" s="11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2"/>
      <c r="N18" s="12"/>
      <c r="O18" s="12"/>
      <c r="P18" s="4">
        <f t="shared" si="0"/>
        <v>1</v>
      </c>
    </row>
    <row r="19" spans="2:16" x14ac:dyDescent="0.3">
      <c r="B19" s="10" t="s">
        <v>52</v>
      </c>
      <c r="C19" s="3" t="s">
        <v>33</v>
      </c>
      <c r="D19" s="11">
        <v>1</v>
      </c>
      <c r="E19" s="11">
        <v>0</v>
      </c>
      <c r="F19" s="11">
        <v>3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2"/>
      <c r="N19" s="12"/>
      <c r="O19" s="12"/>
      <c r="P19" s="4">
        <f t="shared" si="0"/>
        <v>4</v>
      </c>
    </row>
    <row r="20" spans="2:16" x14ac:dyDescent="0.3">
      <c r="B20" s="10" t="s">
        <v>55</v>
      </c>
      <c r="C20" s="3" t="s">
        <v>34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0</v>
      </c>
      <c r="J20" s="11">
        <v>0</v>
      </c>
      <c r="K20" s="11">
        <v>3</v>
      </c>
      <c r="L20" s="11">
        <v>0</v>
      </c>
      <c r="M20" s="12"/>
      <c r="N20" s="12"/>
      <c r="O20" s="12"/>
      <c r="P20" s="4">
        <f t="shared" si="0"/>
        <v>4</v>
      </c>
    </row>
    <row r="21" spans="2:16" x14ac:dyDescent="0.3">
      <c r="B21" s="10" t="s">
        <v>35</v>
      </c>
      <c r="C21" s="3" t="s">
        <v>36</v>
      </c>
      <c r="D21" s="11">
        <v>0</v>
      </c>
      <c r="E21" s="11">
        <v>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2"/>
      <c r="N21" s="12"/>
      <c r="O21" s="12"/>
      <c r="P21" s="4">
        <f t="shared" si="0"/>
        <v>1</v>
      </c>
    </row>
    <row r="22" spans="2:16" x14ac:dyDescent="0.3">
      <c r="B22" s="10" t="s">
        <v>44</v>
      </c>
      <c r="C22" s="3" t="s">
        <v>43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2"/>
      <c r="N22" s="12"/>
      <c r="O22" s="12"/>
      <c r="P22" s="4">
        <f t="shared" si="0"/>
        <v>1</v>
      </c>
    </row>
    <row r="23" spans="2:16" x14ac:dyDescent="0.3">
      <c r="B23" s="10" t="s">
        <v>37</v>
      </c>
      <c r="C23" s="3" t="s">
        <v>38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2"/>
      <c r="N23" s="12"/>
      <c r="O23" s="12"/>
      <c r="P23" s="4">
        <f t="shared" si="0"/>
        <v>0</v>
      </c>
    </row>
    <row r="24" spans="2:16" x14ac:dyDescent="0.3">
      <c r="B24" s="18" t="s">
        <v>39</v>
      </c>
      <c r="C24" s="18"/>
      <c r="D24" s="19">
        <f t="shared" ref="D24:L24" si="1">SUM(D8:D23)</f>
        <v>6</v>
      </c>
      <c r="E24" s="19">
        <f t="shared" si="1"/>
        <v>6</v>
      </c>
      <c r="F24" s="19">
        <f t="shared" si="1"/>
        <v>16</v>
      </c>
      <c r="G24" s="19">
        <f t="shared" si="1"/>
        <v>3</v>
      </c>
      <c r="H24" s="19">
        <f t="shared" si="1"/>
        <v>25</v>
      </c>
      <c r="I24" s="19">
        <f t="shared" si="1"/>
        <v>3</v>
      </c>
      <c r="J24" s="19">
        <f t="shared" si="1"/>
        <v>0</v>
      </c>
      <c r="K24" s="19">
        <f t="shared" si="1"/>
        <v>5</v>
      </c>
      <c r="L24" s="19">
        <f t="shared" si="1"/>
        <v>0</v>
      </c>
      <c r="M24" s="19"/>
      <c r="N24" s="19"/>
      <c r="O24" s="19"/>
      <c r="P24" s="19">
        <f>SUM(P8:P23)</f>
        <v>64</v>
      </c>
    </row>
    <row r="25" spans="2:16" x14ac:dyDescent="0.3">
      <c r="B25" s="13" t="s">
        <v>47</v>
      </c>
    </row>
    <row r="26" spans="2:16" x14ac:dyDescent="0.3">
      <c r="B26" s="14" t="s">
        <v>48</v>
      </c>
    </row>
    <row r="27" spans="2:16" x14ac:dyDescent="0.3">
      <c r="B27" s="15" t="s">
        <v>49</v>
      </c>
    </row>
    <row r="28" spans="2:16" x14ac:dyDescent="0.3">
      <c r="B28" s="15" t="s">
        <v>50</v>
      </c>
    </row>
    <row r="29" spans="2:16" x14ac:dyDescent="0.3">
      <c r="B29" s="15" t="s">
        <v>56</v>
      </c>
    </row>
    <row r="30" spans="2:16" x14ac:dyDescent="0.3">
      <c r="B30" s="15" t="s">
        <v>57</v>
      </c>
    </row>
    <row r="43" spans="16:18" x14ac:dyDescent="0.3">
      <c r="P43" s="5" t="s">
        <v>40</v>
      </c>
      <c r="Q43" s="5" t="s">
        <v>41</v>
      </c>
    </row>
    <row r="44" spans="16:18" x14ac:dyDescent="0.3">
      <c r="P44" s="6">
        <v>42</v>
      </c>
      <c r="Q44" s="6">
        <v>22</v>
      </c>
      <c r="R44" s="7"/>
    </row>
    <row r="45" spans="16:18" x14ac:dyDescent="0.3">
      <c r="P45" s="8"/>
      <c r="Q45" s="8"/>
    </row>
    <row r="46" spans="16:18" x14ac:dyDescent="0.3">
      <c r="P46" s="8"/>
      <c r="Q46" s="8"/>
    </row>
    <row r="47" spans="16:18" x14ac:dyDescent="0.3">
      <c r="P47" s="8"/>
      <c r="Q47" s="9"/>
    </row>
    <row r="48" spans="16:18" x14ac:dyDescent="0.3">
      <c r="P48" s="8"/>
      <c r="Q48" s="8"/>
    </row>
    <row r="54" spans="16:19" x14ac:dyDescent="0.3">
      <c r="P54" s="16"/>
      <c r="Q54" s="16"/>
      <c r="R54" s="16"/>
      <c r="S54" s="16"/>
    </row>
    <row r="55" spans="16:19" x14ac:dyDescent="0.3">
      <c r="P55" s="16"/>
      <c r="Q55" s="16"/>
      <c r="R55" s="16"/>
      <c r="S55" s="16"/>
    </row>
    <row r="56" spans="16:19" x14ac:dyDescent="0.3">
      <c r="P56" s="16"/>
      <c r="Q56" s="16"/>
      <c r="R56" s="16"/>
      <c r="S56" s="16"/>
    </row>
    <row r="57" spans="16:19" x14ac:dyDescent="0.3">
      <c r="P57" s="16"/>
      <c r="Q57" s="16"/>
      <c r="R57" s="16"/>
      <c r="S57" s="16"/>
    </row>
    <row r="58" spans="16:19" x14ac:dyDescent="0.3">
      <c r="P58" s="16"/>
      <c r="Q58" s="16"/>
      <c r="R58" s="16"/>
      <c r="S58" s="16"/>
    </row>
    <row r="59" spans="16:19" x14ac:dyDescent="0.3">
      <c r="P59" s="16"/>
      <c r="Q59" s="16"/>
      <c r="R59" s="16"/>
      <c r="S59" s="16"/>
    </row>
    <row r="60" spans="16:19" x14ac:dyDescent="0.3">
      <c r="P60" s="16"/>
      <c r="Q60" s="16"/>
      <c r="R60" s="16"/>
      <c r="S60" s="16"/>
    </row>
    <row r="61" spans="16:19" x14ac:dyDescent="0.3">
      <c r="P61" s="16"/>
      <c r="Q61" s="16"/>
      <c r="R61" s="16"/>
      <c r="S61" s="16"/>
    </row>
    <row r="62" spans="16:19" x14ac:dyDescent="0.3">
      <c r="P62" s="16"/>
      <c r="Q62" s="16"/>
      <c r="R62" s="16"/>
      <c r="S62" s="16"/>
    </row>
    <row r="63" spans="16:19" x14ac:dyDescent="0.3">
      <c r="P63" s="16"/>
      <c r="Q63" s="16"/>
      <c r="R63" s="16"/>
      <c r="S63" s="16"/>
    </row>
    <row r="64" spans="16:19" x14ac:dyDescent="0.3">
      <c r="P64" s="16"/>
      <c r="Q64" s="16"/>
      <c r="R64" s="16"/>
      <c r="S64" s="16"/>
    </row>
    <row r="65" spans="2:19" x14ac:dyDescent="0.3">
      <c r="P65" s="16"/>
      <c r="Q65" s="16"/>
      <c r="R65" s="16"/>
      <c r="S65" s="16"/>
    </row>
    <row r="66" spans="2:19" x14ac:dyDescent="0.3">
      <c r="P66" s="16"/>
      <c r="Q66" s="16"/>
      <c r="R66" s="16"/>
      <c r="S66" s="16"/>
    </row>
    <row r="67" spans="2:19" x14ac:dyDescent="0.3">
      <c r="P67" s="16"/>
      <c r="Q67" s="16"/>
      <c r="R67" s="16"/>
      <c r="S67" s="16"/>
    </row>
    <row r="75" spans="2:19" ht="30.75" customHeight="1" x14ac:dyDescent="0.3"/>
    <row r="77" spans="2:19" x14ac:dyDescent="0.3">
      <c r="B77" s="25" t="s">
        <v>45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</row>
  </sheetData>
  <mergeCells count="6">
    <mergeCell ref="B5:B7"/>
    <mergeCell ref="C5:C7"/>
    <mergeCell ref="D5:O5"/>
    <mergeCell ref="P5:P7"/>
    <mergeCell ref="D6:O6"/>
    <mergeCell ref="B77:P77"/>
  </mergeCells>
  <pageMargins left="0.7" right="0.7" top="0.75" bottom="0.75" header="0.3" footer="0.3"/>
  <pageSetup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TotSentInc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2016-10-24T16:33:39Z</cp:lastPrinted>
  <dcterms:created xsi:type="dcterms:W3CDTF">2016-10-24T16:29:07Z</dcterms:created>
  <dcterms:modified xsi:type="dcterms:W3CDTF">2026-10-08T20:35:09Z</dcterms:modified>
</cp:coreProperties>
</file>