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13_ncr:1_{7BF9EFE3-69FC-4E17-A16B-5A56A08BBE14}" xr6:coauthVersionLast="47" xr6:coauthVersionMax="47" xr10:uidLastSave="{00000000-0000-0000-0000-000000000000}"/>
  <bookViews>
    <workbookView xWindow="-120" yWindow="-120" windowWidth="29040" windowHeight="15720" xr2:uid="{99852429-ADCD-4FA2-82F9-E531478C1BF6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1" l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40" i="1" s="1"/>
  <c r="P38" i="1"/>
  <c r="P39" i="1"/>
  <c r="D40" i="1"/>
  <c r="E40" i="1"/>
  <c r="F40" i="1"/>
  <c r="G40" i="1"/>
  <c r="H40" i="1"/>
  <c r="I40" i="1"/>
  <c r="J40" i="1"/>
  <c r="K40" i="1"/>
</calcChain>
</file>

<file path=xl/sharedStrings.xml><?xml version="1.0" encoding="utf-8"?>
<sst xmlns="http://schemas.openxmlformats.org/spreadsheetml/2006/main" count="83" uniqueCount="83">
  <si>
    <t>JUZGADOS DE PRIMERA INSTANCIA</t>
  </si>
  <si>
    <t>MATERIA FAMILIAR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</si>
  <si>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</si>
  <si>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</si>
  <si>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</si>
  <si>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</si>
  <si>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</si>
  <si>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</si>
  <si>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</si>
  <si>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</si>
  <si>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</si>
  <si>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</si>
  <si>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</si>
  <si>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</si>
  <si>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</si>
  <si>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</si>
  <si>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</si>
  <si>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</si>
  <si>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</si>
  <si>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Familiar de Cd. Obregón</t>
  </si>
  <si>
    <t>Segundo Familiar de Cd. Obregón</t>
  </si>
  <si>
    <t>Tercero Familiar de Cd. Obregón</t>
  </si>
  <si>
    <t>Primero Mixto de Cumpas</t>
  </si>
  <si>
    <t>Primero Familiar de Guaymas</t>
  </si>
  <si>
    <t>Primero Familiar de Hermosillo</t>
  </si>
  <si>
    <t>Segundo Familiar de Hermosillo</t>
  </si>
  <si>
    <t>Tercero Familiar de Hermosillo</t>
  </si>
  <si>
    <t>Primero Civil de Huatabampo</t>
  </si>
  <si>
    <t>Primero Mixto de Magdalena</t>
  </si>
  <si>
    <t>Primero Familiar de Navojoa</t>
  </si>
  <si>
    <t>Primero Familiar de Nogales</t>
  </si>
  <si>
    <t>Primero Civil de Puerto Peñasco</t>
  </si>
  <si>
    <t>Primero Mixto de Sahuaripa</t>
  </si>
  <si>
    <t>Primero Familiar de S.L.R.C.</t>
  </si>
  <si>
    <t>Primero Mixto de Ures</t>
  </si>
  <si>
    <t>TOTAL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</si>
  <si>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</si>
  <si>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</si>
  <si>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</si>
  <si>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</si>
  <si>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</si>
  <si>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</si>
  <si>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</si>
  <si>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Cumpas</t>
  </si>
  <si>
    <t>Familiar Guaymas</t>
  </si>
  <si>
    <t>1 Hermosillo</t>
  </si>
  <si>
    <t>2 Hermosillo</t>
  </si>
  <si>
    <t>3 Hermosillo</t>
  </si>
  <si>
    <t>1 Civil Huatabampo</t>
  </si>
  <si>
    <t>Magdalena</t>
  </si>
  <si>
    <t>Familiar Navojoa</t>
  </si>
  <si>
    <t>Puerto Peñasco</t>
  </si>
  <si>
    <t>Sahuaripa</t>
  </si>
  <si>
    <t>Familiar S.L.R.C.</t>
  </si>
  <si>
    <t>Ures</t>
  </si>
  <si>
    <t>NOMBRE CORTO DE JUZGADO</t>
  </si>
  <si>
    <t>PODER JUDICIAL DEL ESTADO DE SONORA</t>
  </si>
  <si>
    <t>Cuarto Familiar de Hermosillo</t>
  </si>
  <si>
    <t>4 Hermosillo</t>
  </si>
  <si>
    <t>Especializado Materia Familiar Hermosillo</t>
  </si>
  <si>
    <t>Esp Materia Fam Hillo</t>
  </si>
  <si>
    <t>Primero Mixto Especializado Caborca</t>
  </si>
  <si>
    <t>Esp Mixto Caborca</t>
  </si>
  <si>
    <t>Primero Penal y Familiar de S.L.R.C.</t>
  </si>
  <si>
    <t>Penal y Fam S.L.R.C.</t>
  </si>
  <si>
    <t>Primero Mixto Especializado Agua Prieta</t>
  </si>
  <si>
    <t>Esp Mixto Agua Prieta</t>
  </si>
  <si>
    <t>Primero Mixto Especializado Guaymas</t>
  </si>
  <si>
    <t>Esp Mixto Guaymas</t>
  </si>
  <si>
    <t>Segundo Familiar de Nogales</t>
  </si>
  <si>
    <t>1 Familiar Nogales</t>
  </si>
  <si>
    <t>2 Familiar Nogales</t>
  </si>
  <si>
    <t>Especializado Materia Familiar Cd. Obregón</t>
  </si>
  <si>
    <t>Esp Mat Fam Obregón</t>
  </si>
  <si>
    <t>Esp. Violencia Genero Mixto Hermosillo</t>
  </si>
  <si>
    <t>Esp Viol Genero Mixto Hillo</t>
  </si>
  <si>
    <t>DIRECCIÓN GENERAL DE TECNOLOGÍAS DE LA INFORMACIÓN Y DE LA COMUNICACIÓN</t>
  </si>
  <si>
    <t>Dirección de Información Estadística</t>
  </si>
  <si>
    <t>DEMANDAS 2026</t>
  </si>
  <si>
    <t>Primero Civil de Navojoa</t>
  </si>
  <si>
    <t>Civil Navojoa</t>
  </si>
  <si>
    <t>Primero Civil de Nogales</t>
  </si>
  <si>
    <t>Civil Nogales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</si>
</sst>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5" fillId="0" borderId="0" xfId="0" applyFont="1"/>
    <xf numFmtId="1" fontId="2" fillId="0" borderId="1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Demandas por Juzgado
(Materia Familiar)
Del 1 de enero al 30 de septiembre de 2026</a:t>
            </a:r>
          </a:p>
        </c:rich>
      </c:tx>
      <c:layout>
        <c:manualLayout>
          <c:xMode val="edge"/>
          <c:yMode val="edge"/>
          <c:x val="0.36656241278110913"/>
          <c:y val="3.5006242197253429E-2"/>
        </c:manualLayout>
      </c:layout>
      <c:overlay val="0"/>
      <c:spPr>
        <a:gradFill rotWithShape="0">
          <a:gsLst>
            <a:gs pos="0">
              <a:srgbClr xmlns:mc="http://schemas.openxmlformats.org/markup-compatibility/2006" xmlns:a14="http://schemas.microsoft.com/office/drawing/2010/main" val="99CCFF" mc:Ignorable="a14" a14:legacySpreadsheetColorIndex="44"/>
            </a:gs>
            <a:gs pos="50000">
              <a:srgbClr xmlns:mc="http://schemas.openxmlformats.org/markup-compatibility/2006" xmlns:a14="http://schemas.microsoft.com/office/drawing/2010/main" val="FFFFFF" mc:Ignorable="a14" a14:legacySpreadsheetColorIndex="44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99CCFF" mc:Ignorable="a14" a14:legacySpreadsheetColorIndex="44"/>
            </a:gs>
          </a:gsLst>
          <a:lin ang="18900000" scaled="1"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50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2378138847858195E-2"/>
          <c:y val="0.20200000000000001"/>
          <c:w val="0.92171344165435742"/>
          <c:h val="0.5620000000000000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DEDEFF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 scaled="1"/>
            </a:gradFill>
          </c:spPr>
          <c:invertIfNegative val="0"/>
          <c:dLbls>
            <c:dLbl>
              <c:idx val="17"/>
              <c:layout>
                <c:manualLayout>
                  <c:x val="-1.1303658757640873E-16"/>
                  <c:y val="1.498127340823970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8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4D-4856-974C-F011A7EB7A92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Hoja1!$C$9:$C$39</c:f>
              <c:strCache>
                <c:ptCount val="31"/>
                <c:pt idx="0">
                  <c:v>Agua Prieta</c:v>
                </c:pt>
                <c:pt idx="1">
                  <c:v>Esp Mixto Agua Prieta</c:v>
                </c:pt>
                <c:pt idx="2">
                  <c:v>Alamos</c:v>
                </c:pt>
                <c:pt idx="3">
                  <c:v>Caborca</c:v>
                </c:pt>
                <c:pt idx="4">
                  <c:v>Esp Mixto Caborca</c:v>
                </c:pt>
                <c:pt idx="5">
                  <c:v>Cananea</c:v>
                </c:pt>
                <c:pt idx="6">
                  <c:v>1 Cd. Obregon</c:v>
                </c:pt>
                <c:pt idx="7">
                  <c:v>2 Cd. Obregon</c:v>
                </c:pt>
                <c:pt idx="8">
                  <c:v>3 Cd. Obregon</c:v>
                </c:pt>
                <c:pt idx="9">
                  <c:v>Esp Mat Fam Obregón</c:v>
                </c:pt>
                <c:pt idx="10">
                  <c:v>Cumpas</c:v>
                </c:pt>
                <c:pt idx="11">
                  <c:v>Familiar Guaymas</c:v>
                </c:pt>
                <c:pt idx="12">
                  <c:v>Esp Mixto Guaymas</c:v>
                </c:pt>
                <c:pt idx="13">
                  <c:v>1 Hermosillo</c:v>
                </c:pt>
                <c:pt idx="14">
                  <c:v>2 Hermosillo</c:v>
                </c:pt>
                <c:pt idx="15">
                  <c:v>3 Hermosillo</c:v>
                </c:pt>
                <c:pt idx="16">
                  <c:v>4 Hermosillo</c:v>
                </c:pt>
                <c:pt idx="17">
                  <c:v>Esp Materia Fam Hillo</c:v>
                </c:pt>
                <c:pt idx="18">
                  <c:v>Esp Viol Genero Mixto Hillo</c:v>
                </c:pt>
                <c:pt idx="19">
                  <c:v>1 Civil Huatabampo</c:v>
                </c:pt>
                <c:pt idx="20">
                  <c:v>Magdalena</c:v>
                </c:pt>
                <c:pt idx="21">
                  <c:v>Civil Navojoa</c:v>
                </c:pt>
                <c:pt idx="22">
                  <c:v>Familiar Navojoa</c:v>
                </c:pt>
                <c:pt idx="23">
                  <c:v>Civil Nogales</c:v>
                </c:pt>
                <c:pt idx="24">
                  <c:v>1 Familiar Nogales</c:v>
                </c:pt>
                <c:pt idx="25">
                  <c:v>2 Familiar Nogales</c:v>
                </c:pt>
                <c:pt idx="26">
                  <c:v>Puerto Peñasco</c:v>
                </c:pt>
                <c:pt idx="27">
                  <c:v>Sahuaripa</c:v>
                </c:pt>
                <c:pt idx="28">
                  <c:v>Familiar S.L.R.C.</c:v>
                </c:pt>
                <c:pt idx="29">
                  <c:v>Penal y Fam S.L.R.C.</c:v>
                </c:pt>
                <c:pt idx="30">
                  <c:v>Ures</c:v>
                </c:pt>
              </c:strCache>
            </c:strRef>
          </c:cat>
          <c:val>
            <c:numRef>
              <c:f>Hoja1!$P$9:$P$39</c:f>
              <c:numCache>
                <c:formatCode>General</c:formatCode>
                <c:ptCount val="31"/>
                <c:pt idx="0">
                  <c:v>342</c:v>
                </c:pt>
                <c:pt idx="1">
                  <c:v>181</c:v>
                </c:pt>
                <c:pt idx="2">
                  <c:v>64</c:v>
                </c:pt>
                <c:pt idx="3">
                  <c:v>401</c:v>
                </c:pt>
                <c:pt idx="4">
                  <c:v>213</c:v>
                </c:pt>
                <c:pt idx="5">
                  <c:v>342</c:v>
                </c:pt>
                <c:pt idx="6">
                  <c:v>631</c:v>
                </c:pt>
                <c:pt idx="7">
                  <c:v>629</c:v>
                </c:pt>
                <c:pt idx="8">
                  <c:v>630</c:v>
                </c:pt>
                <c:pt idx="9">
                  <c:v>990</c:v>
                </c:pt>
                <c:pt idx="10">
                  <c:v>209</c:v>
                </c:pt>
                <c:pt idx="11">
                  <c:v>775</c:v>
                </c:pt>
                <c:pt idx="12">
                  <c:v>520</c:v>
                </c:pt>
                <c:pt idx="13">
                  <c:v>1004</c:v>
                </c:pt>
                <c:pt idx="14">
                  <c:v>1007</c:v>
                </c:pt>
                <c:pt idx="15">
                  <c:v>1006</c:v>
                </c:pt>
                <c:pt idx="16">
                  <c:v>1005</c:v>
                </c:pt>
                <c:pt idx="17">
                  <c:v>2338</c:v>
                </c:pt>
                <c:pt idx="18">
                  <c:v>1</c:v>
                </c:pt>
                <c:pt idx="19">
                  <c:v>571</c:v>
                </c:pt>
                <c:pt idx="20">
                  <c:v>373</c:v>
                </c:pt>
                <c:pt idx="21">
                  <c:v>9</c:v>
                </c:pt>
                <c:pt idx="22">
                  <c:v>978</c:v>
                </c:pt>
                <c:pt idx="23">
                  <c:v>1</c:v>
                </c:pt>
                <c:pt idx="24">
                  <c:v>872</c:v>
                </c:pt>
                <c:pt idx="25">
                  <c:v>871</c:v>
                </c:pt>
                <c:pt idx="26">
                  <c:v>576</c:v>
                </c:pt>
                <c:pt idx="27">
                  <c:v>39</c:v>
                </c:pt>
                <c:pt idx="28">
                  <c:v>672</c:v>
                </c:pt>
                <c:pt idx="29">
                  <c:v>667</c:v>
                </c:pt>
                <c:pt idx="30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4D-4856-974C-F011A7EB7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33613039"/>
        <c:axId val="1"/>
        <c:axId val="0"/>
      </c:bar3DChart>
      <c:catAx>
        <c:axId val="8336130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12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60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833613039"/>
        <c:crosses val="autoZero"/>
        <c:crossBetween val="between"/>
        <c:majorUnit val="13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chemeClr val="tx1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1114425</xdr:colOff>
      <xdr:row>42</xdr:row>
      <xdr:rowOff>161925</xdr:rowOff>
    </xdr:from>
    <xdr:to>
      <xdr:col>15</xdr:col>
      <xdr:colOff>180975</xdr:colOff>
      <xdr:row>69</xdr:row>
      <xdr:rowOff>104775</xdr:rowOff>
    </xdr:to>
    <xdr:graphicFrame macro="">
      <xdr:nvGraphicFramePr>
        <xdr:cNvPr id="1283" name="Gráfico 2">
          <a:extLst>
            <a:ext uri="{FF2B5EF4-FFF2-40B4-BE49-F238E27FC236}">
              <a16:creationId xmlns:a16="http://schemas.microsoft.com/office/drawing/2014/main" id="{58C5F216-EEA1-73A0-D8A5-13D9F92E6F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8E85F-7441-42A2-8D41-E6E8D32883FE}">
  <dimension ref="B2:P40"/>
  <sheetViews>
    <sheetView tabSelected="1" workbookViewId="0">
      <selection activeCell="B3" sqref="B3"/>
    </sheetView>
  </sheetViews>
  <sheetFormatPr baseColWidth="10" defaultRowHeight="15" x14ac:dyDescent="0.25"/>
  <cols>
    <col min="1" max="1" width="7.7109375" customWidth="1"/>
    <col min="2" max="2" width="37.5703125" customWidth="1"/>
    <col min="3" max="3" width="28.85546875" bestFit="1" customWidth="1"/>
    <col min="4" max="15" width="6.7109375" customWidth="1"/>
    <col min="16" max="16" width="13" customWidth="1"/>
  </cols>
  <sheetData>
    <row r="2" spans="2:16" ht="18.75" x14ac:dyDescent="0.3">
      <c r="B2" s="5" t="s">
        <v>56</v>
      </c>
    </row>
    <row r="3" spans="2:16" x14ac:dyDescent="0.25">
      <c r="B3" s="6" t="s">
        <v>76</v>
      </c>
    </row>
    <row r="4" spans="2:16" x14ac:dyDescent="0.25">
      <c r="B4" t="s">
        <v>77</v>
      </c>
    </row>
    <row r="6" spans="2:16" x14ac:dyDescent="0.25">
      <c r="B6" s="10" t="s">
        <v>0</v>
      </c>
      <c r="C6" s="10" t="s">
        <v>55</v>
      </c>
      <c r="D6" s="9" t="s">
        <v>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 t="s">
        <v>2</v>
      </c>
    </row>
    <row r="7" spans="2:16" ht="17.25" customHeight="1" x14ac:dyDescent="0.25">
      <c r="B7" s="10"/>
      <c r="C7" s="10"/>
      <c r="D7" s="9" t="s">
        <v>78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/>
    </row>
    <row r="8" spans="2:16" x14ac:dyDescent="0.25">
      <c r="B8" s="10"/>
      <c r="C8" s="10"/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10"/>
    </row>
    <row r="9" spans="2:16" ht="15.75" customHeight="1" x14ac:dyDescent="0.25">
      <c r="B9" s="4" t="s">
        <v>15</v>
      </c>
      <c r="C9" s="4" t="s">
        <v>36</v>
      </c>
      <c r="D9" s="7">
        <v>30</v>
      </c>
      <c r="E9" s="7">
        <v>35</v>
      </c>
      <c r="F9" s="7">
        <v>46</v>
      </c>
      <c r="G9" s="7">
        <v>29</v>
      </c>
      <c r="H9" s="7">
        <v>31</v>
      </c>
      <c r="I9" s="7">
        <v>48</v>
      </c>
      <c r="J9" s="7">
        <v>32</v>
      </c>
      <c r="K9" s="7">
        <v>50</v>
      </c>
      <c r="L9" s="7">
        <v>41</v>
      </c>
      <c r="M9" s="7"/>
      <c r="N9" s="7"/>
      <c r="O9" s="7"/>
      <c r="P9" s="1">
        <f t="shared" ref="P9:P39" si="0">SUM(D9:O9)</f>
        <v>342</v>
      </c>
    </row>
    <row r="10" spans="2:16" ht="15.75" customHeight="1" x14ac:dyDescent="0.25">
      <c r="B10" s="4" t="s">
        <v>65</v>
      </c>
      <c r="C10" s="4" t="s">
        <v>66</v>
      </c>
      <c r="D10" s="7">
        <v>14</v>
      </c>
      <c r="E10" s="7">
        <v>27</v>
      </c>
      <c r="F10" s="7">
        <v>22</v>
      </c>
      <c r="G10" s="7">
        <v>27</v>
      </c>
      <c r="H10" s="7">
        <v>21</v>
      </c>
      <c r="I10" s="7">
        <v>17</v>
      </c>
      <c r="J10" s="7">
        <v>15</v>
      </c>
      <c r="K10" s="7">
        <v>23</v>
      </c>
      <c r="L10" s="7">
        <v>15</v>
      </c>
      <c r="M10" s="7"/>
      <c r="N10" s="7"/>
      <c r="O10" s="7"/>
      <c r="P10" s="1">
        <f t="shared" si="0"/>
        <v>181</v>
      </c>
    </row>
    <row r="11" spans="2:16" x14ac:dyDescent="0.25">
      <c r="B11" s="4" t="s">
        <v>16</v>
      </c>
      <c r="C11" s="4" t="s">
        <v>37</v>
      </c>
      <c r="D11" s="7">
        <v>7</v>
      </c>
      <c r="E11" s="7">
        <v>8</v>
      </c>
      <c r="F11" s="7">
        <v>19</v>
      </c>
      <c r="G11" s="7">
        <v>4</v>
      </c>
      <c r="H11" s="7">
        <v>10</v>
      </c>
      <c r="I11" s="7">
        <v>2</v>
      </c>
      <c r="J11" s="7">
        <v>3</v>
      </c>
      <c r="K11" s="7">
        <v>4</v>
      </c>
      <c r="L11" s="7">
        <v>7</v>
      </c>
      <c r="M11" s="7"/>
      <c r="N11" s="7"/>
      <c r="O11" s="7"/>
      <c r="P11" s="1">
        <f t="shared" si="0"/>
        <v>64</v>
      </c>
    </row>
    <row r="12" spans="2:16" x14ac:dyDescent="0.25">
      <c r="B12" s="4" t="s">
        <v>17</v>
      </c>
      <c r="C12" s="4" t="s">
        <v>38</v>
      </c>
      <c r="D12" s="7">
        <v>43</v>
      </c>
      <c r="E12" s="7">
        <v>44</v>
      </c>
      <c r="F12" s="7">
        <v>41</v>
      </c>
      <c r="G12" s="7">
        <v>52</v>
      </c>
      <c r="H12" s="7">
        <v>47</v>
      </c>
      <c r="I12" s="7">
        <v>41</v>
      </c>
      <c r="J12" s="7">
        <v>23</v>
      </c>
      <c r="K12" s="7">
        <v>57</v>
      </c>
      <c r="L12" s="7">
        <v>53</v>
      </c>
      <c r="M12" s="7"/>
      <c r="N12" s="7"/>
      <c r="O12" s="7"/>
      <c r="P12" s="1">
        <f t="shared" si="0"/>
        <v>401</v>
      </c>
    </row>
    <row r="13" spans="2:16" x14ac:dyDescent="0.25">
      <c r="B13" s="4" t="s">
        <v>61</v>
      </c>
      <c r="C13" s="4" t="s">
        <v>62</v>
      </c>
      <c r="D13" s="7">
        <v>22</v>
      </c>
      <c r="E13" s="7">
        <v>29</v>
      </c>
      <c r="F13" s="7">
        <v>25</v>
      </c>
      <c r="G13" s="7">
        <v>22</v>
      </c>
      <c r="H13" s="7">
        <v>26</v>
      </c>
      <c r="I13" s="7">
        <v>27</v>
      </c>
      <c r="J13" s="7">
        <v>14</v>
      </c>
      <c r="K13" s="7">
        <v>25</v>
      </c>
      <c r="L13" s="7">
        <v>23</v>
      </c>
      <c r="M13" s="7"/>
      <c r="N13" s="7"/>
      <c r="O13" s="7"/>
      <c r="P13" s="1">
        <f t="shared" si="0"/>
        <v>213</v>
      </c>
    </row>
    <row r="14" spans="2:16" x14ac:dyDescent="0.25">
      <c r="B14" s="4" t="s">
        <v>18</v>
      </c>
      <c r="C14" s="4" t="s">
        <v>39</v>
      </c>
      <c r="D14" s="7">
        <v>32</v>
      </c>
      <c r="E14" s="7">
        <v>45</v>
      </c>
      <c r="F14" s="7">
        <v>45</v>
      </c>
      <c r="G14" s="7">
        <v>34</v>
      </c>
      <c r="H14" s="7">
        <v>44</v>
      </c>
      <c r="I14" s="7">
        <v>36</v>
      </c>
      <c r="J14" s="7">
        <v>17</v>
      </c>
      <c r="K14" s="7">
        <v>48</v>
      </c>
      <c r="L14" s="7">
        <v>41</v>
      </c>
      <c r="M14" s="7"/>
      <c r="N14" s="7"/>
      <c r="O14" s="7"/>
      <c r="P14" s="1">
        <f t="shared" si="0"/>
        <v>342</v>
      </c>
    </row>
    <row r="15" spans="2:16" x14ac:dyDescent="0.25">
      <c r="B15" s="4" t="s">
        <v>19</v>
      </c>
      <c r="C15" s="4" t="s">
        <v>40</v>
      </c>
      <c r="D15" s="7">
        <v>78</v>
      </c>
      <c r="E15" s="7">
        <v>67</v>
      </c>
      <c r="F15" s="7">
        <v>84</v>
      </c>
      <c r="G15" s="7">
        <v>64</v>
      </c>
      <c r="H15" s="7">
        <v>71</v>
      </c>
      <c r="I15" s="7">
        <v>74</v>
      </c>
      <c r="J15" s="7">
        <v>47</v>
      </c>
      <c r="K15" s="7">
        <v>79</v>
      </c>
      <c r="L15" s="7">
        <v>67</v>
      </c>
      <c r="M15" s="7"/>
      <c r="N15" s="7"/>
      <c r="O15" s="7"/>
      <c r="P15" s="1">
        <f t="shared" si="0"/>
        <v>631</v>
      </c>
    </row>
    <row r="16" spans="2:16" x14ac:dyDescent="0.25">
      <c r="B16" s="4" t="s">
        <v>20</v>
      </c>
      <c r="C16" s="4" t="s">
        <v>41</v>
      </c>
      <c r="D16" s="7">
        <v>79</v>
      </c>
      <c r="E16" s="7">
        <v>66</v>
      </c>
      <c r="F16" s="7">
        <v>85</v>
      </c>
      <c r="G16" s="7">
        <v>69</v>
      </c>
      <c r="H16" s="7">
        <v>67</v>
      </c>
      <c r="I16" s="7">
        <v>70</v>
      </c>
      <c r="J16" s="7">
        <v>48</v>
      </c>
      <c r="K16" s="7">
        <v>82</v>
      </c>
      <c r="L16" s="7">
        <v>63</v>
      </c>
      <c r="M16" s="7"/>
      <c r="N16" s="7"/>
      <c r="O16" s="7"/>
      <c r="P16" s="1">
        <f t="shared" si="0"/>
        <v>629</v>
      </c>
    </row>
    <row r="17" spans="2:16" x14ac:dyDescent="0.25">
      <c r="B17" s="4" t="s">
        <v>21</v>
      </c>
      <c r="C17" s="4" t="s">
        <v>42</v>
      </c>
      <c r="D17" s="7">
        <v>77</v>
      </c>
      <c r="E17" s="7">
        <v>73</v>
      </c>
      <c r="F17" s="7">
        <v>74</v>
      </c>
      <c r="G17" s="7">
        <v>75</v>
      </c>
      <c r="H17" s="7">
        <v>69</v>
      </c>
      <c r="I17" s="7">
        <v>67</v>
      </c>
      <c r="J17" s="7">
        <v>53</v>
      </c>
      <c r="K17" s="7">
        <v>77</v>
      </c>
      <c r="L17" s="7">
        <v>65</v>
      </c>
      <c r="M17" s="7"/>
      <c r="N17" s="7"/>
      <c r="O17" s="7"/>
      <c r="P17" s="1">
        <f t="shared" si="0"/>
        <v>630</v>
      </c>
    </row>
    <row r="18" spans="2:16" x14ac:dyDescent="0.25">
      <c r="B18" s="4" t="s">
        <v>72</v>
      </c>
      <c r="C18" s="4" t="s">
        <v>73</v>
      </c>
      <c r="D18" s="7">
        <v>107</v>
      </c>
      <c r="E18" s="7">
        <v>121</v>
      </c>
      <c r="F18" s="7">
        <v>126</v>
      </c>
      <c r="G18" s="7">
        <v>121</v>
      </c>
      <c r="H18" s="7">
        <v>90</v>
      </c>
      <c r="I18" s="7">
        <v>105</v>
      </c>
      <c r="J18" s="7">
        <v>66</v>
      </c>
      <c r="K18" s="7">
        <v>136</v>
      </c>
      <c r="L18" s="7">
        <v>118</v>
      </c>
      <c r="M18" s="7"/>
      <c r="N18" s="7"/>
      <c r="O18" s="7"/>
      <c r="P18" s="1">
        <f t="shared" si="0"/>
        <v>990</v>
      </c>
    </row>
    <row r="19" spans="2:16" x14ac:dyDescent="0.25">
      <c r="B19" s="4" t="s">
        <v>22</v>
      </c>
      <c r="C19" s="4" t="s">
        <v>43</v>
      </c>
      <c r="D19" s="7">
        <v>16</v>
      </c>
      <c r="E19" s="7">
        <v>17</v>
      </c>
      <c r="F19" s="7">
        <v>24</v>
      </c>
      <c r="G19" s="7">
        <v>30</v>
      </c>
      <c r="H19" s="7">
        <v>20</v>
      </c>
      <c r="I19" s="7">
        <v>33</v>
      </c>
      <c r="J19" s="7">
        <v>22</v>
      </c>
      <c r="K19" s="7">
        <v>26</v>
      </c>
      <c r="L19" s="7">
        <v>21</v>
      </c>
      <c r="M19" s="7"/>
      <c r="N19" s="7"/>
      <c r="O19" s="7"/>
      <c r="P19" s="1">
        <f t="shared" si="0"/>
        <v>209</v>
      </c>
    </row>
    <row r="20" spans="2:16" x14ac:dyDescent="0.25">
      <c r="B20" s="4" t="s">
        <v>23</v>
      </c>
      <c r="C20" s="4" t="s">
        <v>44</v>
      </c>
      <c r="D20" s="7">
        <v>90</v>
      </c>
      <c r="E20" s="7">
        <v>86</v>
      </c>
      <c r="F20" s="7">
        <v>94</v>
      </c>
      <c r="G20" s="7">
        <v>88</v>
      </c>
      <c r="H20" s="7">
        <v>80</v>
      </c>
      <c r="I20" s="7">
        <v>90</v>
      </c>
      <c r="J20" s="7">
        <v>59</v>
      </c>
      <c r="K20" s="7">
        <v>99</v>
      </c>
      <c r="L20" s="7">
        <v>89</v>
      </c>
      <c r="M20" s="7"/>
      <c r="N20" s="7"/>
      <c r="O20" s="7"/>
      <c r="P20" s="1">
        <f t="shared" si="0"/>
        <v>775</v>
      </c>
    </row>
    <row r="21" spans="2:16" x14ac:dyDescent="0.25">
      <c r="B21" s="4" t="s">
        <v>67</v>
      </c>
      <c r="C21" s="4" t="s">
        <v>68</v>
      </c>
      <c r="D21" s="7">
        <v>53</v>
      </c>
      <c r="E21" s="7">
        <v>45</v>
      </c>
      <c r="F21" s="7">
        <v>79</v>
      </c>
      <c r="G21" s="7">
        <v>79</v>
      </c>
      <c r="H21" s="7">
        <v>63</v>
      </c>
      <c r="I21" s="7">
        <v>46</v>
      </c>
      <c r="J21" s="7">
        <v>41</v>
      </c>
      <c r="K21" s="7">
        <v>68</v>
      </c>
      <c r="L21" s="7">
        <v>46</v>
      </c>
      <c r="M21" s="7"/>
      <c r="N21" s="7"/>
      <c r="O21" s="7"/>
      <c r="P21" s="1">
        <f t="shared" si="0"/>
        <v>520</v>
      </c>
    </row>
    <row r="22" spans="2:16" x14ac:dyDescent="0.25">
      <c r="B22" s="4" t="s">
        <v>24</v>
      </c>
      <c r="C22" s="4" t="s">
        <v>45</v>
      </c>
      <c r="D22" s="7">
        <v>110</v>
      </c>
      <c r="E22" s="7">
        <v>105</v>
      </c>
      <c r="F22" s="7">
        <v>119</v>
      </c>
      <c r="G22" s="7">
        <v>110</v>
      </c>
      <c r="H22" s="7">
        <v>111</v>
      </c>
      <c r="I22" s="7">
        <v>127</v>
      </c>
      <c r="J22" s="7">
        <v>73</v>
      </c>
      <c r="K22" s="7">
        <v>128</v>
      </c>
      <c r="L22" s="7">
        <v>121</v>
      </c>
      <c r="M22" s="7"/>
      <c r="N22" s="7"/>
      <c r="O22" s="7"/>
      <c r="P22" s="1">
        <f t="shared" si="0"/>
        <v>1004</v>
      </c>
    </row>
    <row r="23" spans="2:16" x14ac:dyDescent="0.25">
      <c r="B23" s="4" t="s">
        <v>25</v>
      </c>
      <c r="C23" s="4" t="s">
        <v>46</v>
      </c>
      <c r="D23" s="7">
        <v>112</v>
      </c>
      <c r="E23" s="7">
        <v>103</v>
      </c>
      <c r="F23" s="7">
        <v>122</v>
      </c>
      <c r="G23" s="7">
        <v>109</v>
      </c>
      <c r="H23" s="7">
        <v>112</v>
      </c>
      <c r="I23" s="7">
        <v>125</v>
      </c>
      <c r="J23" s="7">
        <v>72</v>
      </c>
      <c r="K23" s="7">
        <v>130</v>
      </c>
      <c r="L23" s="7">
        <v>122</v>
      </c>
      <c r="M23" s="7"/>
      <c r="N23" s="7"/>
      <c r="O23" s="7"/>
      <c r="P23" s="1">
        <f t="shared" si="0"/>
        <v>1007</v>
      </c>
    </row>
    <row r="24" spans="2:16" x14ac:dyDescent="0.25">
      <c r="B24" s="4" t="s">
        <v>26</v>
      </c>
      <c r="C24" s="4" t="s">
        <v>47</v>
      </c>
      <c r="D24" s="7">
        <v>109</v>
      </c>
      <c r="E24" s="7">
        <v>110</v>
      </c>
      <c r="F24" s="7">
        <v>119</v>
      </c>
      <c r="G24" s="7">
        <v>110</v>
      </c>
      <c r="H24" s="7">
        <v>110</v>
      </c>
      <c r="I24" s="7">
        <v>125</v>
      </c>
      <c r="J24" s="7">
        <v>73</v>
      </c>
      <c r="K24" s="7">
        <v>131</v>
      </c>
      <c r="L24" s="7">
        <v>119</v>
      </c>
      <c r="M24" s="7"/>
      <c r="N24" s="7"/>
      <c r="O24" s="7"/>
      <c r="P24" s="1">
        <f t="shared" si="0"/>
        <v>1006</v>
      </c>
    </row>
    <row r="25" spans="2:16" x14ac:dyDescent="0.25">
      <c r="B25" s="4" t="s">
        <v>57</v>
      </c>
      <c r="C25" s="4" t="s">
        <v>58</v>
      </c>
      <c r="D25" s="7">
        <v>109</v>
      </c>
      <c r="E25" s="7">
        <v>106</v>
      </c>
      <c r="F25" s="7">
        <v>120</v>
      </c>
      <c r="G25" s="7">
        <v>110</v>
      </c>
      <c r="H25" s="7">
        <v>110</v>
      </c>
      <c r="I25" s="7">
        <v>127</v>
      </c>
      <c r="J25" s="7">
        <v>70</v>
      </c>
      <c r="K25" s="7">
        <v>135</v>
      </c>
      <c r="L25" s="7">
        <v>118</v>
      </c>
      <c r="M25" s="7"/>
      <c r="N25" s="7"/>
      <c r="O25" s="7"/>
      <c r="P25" s="1">
        <f t="shared" si="0"/>
        <v>1005</v>
      </c>
    </row>
    <row r="26" spans="2:16" x14ac:dyDescent="0.25">
      <c r="B26" s="4" t="s">
        <v>59</v>
      </c>
      <c r="C26" s="4" t="s">
        <v>60</v>
      </c>
      <c r="D26" s="7">
        <v>241</v>
      </c>
      <c r="E26" s="7">
        <v>253</v>
      </c>
      <c r="F26" s="7">
        <v>305</v>
      </c>
      <c r="G26" s="7">
        <v>252</v>
      </c>
      <c r="H26" s="7">
        <v>253</v>
      </c>
      <c r="I26" s="7">
        <v>306</v>
      </c>
      <c r="J26" s="7">
        <v>134</v>
      </c>
      <c r="K26" s="7">
        <v>331</v>
      </c>
      <c r="L26" s="7">
        <v>263</v>
      </c>
      <c r="M26" s="7"/>
      <c r="N26" s="7"/>
      <c r="O26" s="7"/>
      <c r="P26" s="1">
        <f t="shared" si="0"/>
        <v>2338</v>
      </c>
    </row>
    <row r="27" spans="2:16" x14ac:dyDescent="0.25">
      <c r="B27" s="4" t="s">
        <v>74</v>
      </c>
      <c r="C27" s="4" t="s">
        <v>75</v>
      </c>
      <c r="D27" s="7">
        <v>0</v>
      </c>
      <c r="E27" s="7">
        <v>0</v>
      </c>
      <c r="F27" s="7">
        <v>0</v>
      </c>
      <c r="G27" s="7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/>
      <c r="N27" s="7"/>
      <c r="O27" s="7"/>
      <c r="P27" s="1">
        <f t="shared" si="0"/>
        <v>1</v>
      </c>
    </row>
    <row r="28" spans="2:16" x14ac:dyDescent="0.25">
      <c r="B28" s="4" t="s">
        <v>27</v>
      </c>
      <c r="C28" s="4" t="s">
        <v>48</v>
      </c>
      <c r="D28" s="7">
        <v>65</v>
      </c>
      <c r="E28" s="7">
        <v>60</v>
      </c>
      <c r="F28" s="7">
        <v>66</v>
      </c>
      <c r="G28" s="7">
        <v>62</v>
      </c>
      <c r="H28" s="7">
        <v>66</v>
      </c>
      <c r="I28" s="7">
        <v>69</v>
      </c>
      <c r="J28" s="7">
        <v>44</v>
      </c>
      <c r="K28" s="7">
        <v>78</v>
      </c>
      <c r="L28" s="7">
        <v>61</v>
      </c>
      <c r="M28" s="7"/>
      <c r="N28" s="7"/>
      <c r="O28" s="7"/>
      <c r="P28" s="1">
        <f t="shared" si="0"/>
        <v>571</v>
      </c>
    </row>
    <row r="29" spans="2:16" x14ac:dyDescent="0.25">
      <c r="B29" s="4" t="s">
        <v>28</v>
      </c>
      <c r="C29" s="4" t="s">
        <v>49</v>
      </c>
      <c r="D29" s="7">
        <v>37</v>
      </c>
      <c r="E29" s="7">
        <v>46</v>
      </c>
      <c r="F29" s="7">
        <v>55</v>
      </c>
      <c r="G29" s="7">
        <v>36</v>
      </c>
      <c r="H29" s="7">
        <v>48</v>
      </c>
      <c r="I29" s="7">
        <v>40</v>
      </c>
      <c r="J29" s="7">
        <v>26</v>
      </c>
      <c r="K29" s="7">
        <v>47</v>
      </c>
      <c r="L29" s="7">
        <v>38</v>
      </c>
      <c r="M29" s="7"/>
      <c r="N29" s="7"/>
      <c r="O29" s="7"/>
      <c r="P29" s="1">
        <f t="shared" si="0"/>
        <v>373</v>
      </c>
    </row>
    <row r="30" spans="2:16" x14ac:dyDescent="0.25">
      <c r="B30" s="4" t="s">
        <v>79</v>
      </c>
      <c r="C30" s="4" t="s">
        <v>80</v>
      </c>
      <c r="D30" s="7">
        <v>0</v>
      </c>
      <c r="E30" s="7">
        <v>2</v>
      </c>
      <c r="F30" s="7">
        <v>1</v>
      </c>
      <c r="G30" s="7">
        <v>1</v>
      </c>
      <c r="H30" s="7">
        <v>2</v>
      </c>
      <c r="I30" s="7">
        <v>1</v>
      </c>
      <c r="J30" s="7">
        <v>0</v>
      </c>
      <c r="K30" s="7">
        <v>1</v>
      </c>
      <c r="L30" s="7">
        <v>1</v>
      </c>
      <c r="M30" s="7"/>
      <c r="N30" s="7"/>
      <c r="O30" s="7"/>
      <c r="P30" s="1">
        <f t="shared" si="0"/>
        <v>9</v>
      </c>
    </row>
    <row r="31" spans="2:16" x14ac:dyDescent="0.25">
      <c r="B31" s="4" t="s">
        <v>29</v>
      </c>
      <c r="C31" s="4" t="s">
        <v>50</v>
      </c>
      <c r="D31" s="7">
        <v>113</v>
      </c>
      <c r="E31" s="7">
        <v>120</v>
      </c>
      <c r="F31" s="7">
        <v>116</v>
      </c>
      <c r="G31" s="7">
        <v>104</v>
      </c>
      <c r="H31" s="7">
        <v>123</v>
      </c>
      <c r="I31" s="7">
        <v>123</v>
      </c>
      <c r="J31" s="7">
        <v>51</v>
      </c>
      <c r="K31" s="7">
        <v>114</v>
      </c>
      <c r="L31" s="7">
        <v>114</v>
      </c>
      <c r="M31" s="7"/>
      <c r="N31" s="7"/>
      <c r="O31" s="7"/>
      <c r="P31" s="1">
        <f t="shared" si="0"/>
        <v>978</v>
      </c>
    </row>
    <row r="32" spans="2:16" x14ac:dyDescent="0.25">
      <c r="B32" s="4" t="s">
        <v>81</v>
      </c>
      <c r="C32" s="4" t="s">
        <v>82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1</v>
      </c>
      <c r="J32" s="7">
        <v>0</v>
      </c>
      <c r="K32" s="7">
        <v>0</v>
      </c>
      <c r="L32" s="7">
        <v>0</v>
      </c>
      <c r="M32" s="7"/>
      <c r="N32" s="7"/>
      <c r="O32" s="7"/>
      <c r="P32" s="1">
        <f t="shared" si="0"/>
        <v>1</v>
      </c>
    </row>
    <row r="33" spans="2:16" x14ac:dyDescent="0.25">
      <c r="B33" s="4" t="s">
        <v>30</v>
      </c>
      <c r="C33" s="4" t="s">
        <v>70</v>
      </c>
      <c r="D33" s="7">
        <v>99</v>
      </c>
      <c r="E33" s="7">
        <v>91</v>
      </c>
      <c r="F33" s="7">
        <v>130</v>
      </c>
      <c r="G33" s="7">
        <v>88</v>
      </c>
      <c r="H33" s="7">
        <v>96</v>
      </c>
      <c r="I33" s="7">
        <v>114</v>
      </c>
      <c r="J33" s="7">
        <v>46</v>
      </c>
      <c r="K33" s="7">
        <v>108</v>
      </c>
      <c r="L33" s="7">
        <v>100</v>
      </c>
      <c r="M33" s="7"/>
      <c r="N33" s="7"/>
      <c r="O33" s="7"/>
      <c r="P33" s="1">
        <f t="shared" si="0"/>
        <v>872</v>
      </c>
    </row>
    <row r="34" spans="2:16" x14ac:dyDescent="0.25">
      <c r="B34" s="4" t="s">
        <v>69</v>
      </c>
      <c r="C34" s="4" t="s">
        <v>71</v>
      </c>
      <c r="D34" s="7">
        <v>99</v>
      </c>
      <c r="E34" s="7">
        <v>89</v>
      </c>
      <c r="F34" s="7">
        <v>131</v>
      </c>
      <c r="G34" s="7">
        <v>88</v>
      </c>
      <c r="H34" s="7">
        <v>95</v>
      </c>
      <c r="I34" s="7">
        <v>116</v>
      </c>
      <c r="J34" s="7">
        <v>45</v>
      </c>
      <c r="K34" s="7">
        <v>108</v>
      </c>
      <c r="L34" s="7">
        <v>100</v>
      </c>
      <c r="M34" s="7"/>
      <c r="N34" s="7"/>
      <c r="O34" s="7"/>
      <c r="P34" s="1">
        <f t="shared" si="0"/>
        <v>871</v>
      </c>
    </row>
    <row r="35" spans="2:16" x14ac:dyDescent="0.25">
      <c r="B35" s="4" t="s">
        <v>31</v>
      </c>
      <c r="C35" s="4" t="s">
        <v>51</v>
      </c>
      <c r="D35" s="7">
        <v>62</v>
      </c>
      <c r="E35" s="7">
        <v>78</v>
      </c>
      <c r="F35" s="7">
        <v>80</v>
      </c>
      <c r="G35" s="7">
        <v>57</v>
      </c>
      <c r="H35" s="7">
        <v>58</v>
      </c>
      <c r="I35" s="7">
        <v>63</v>
      </c>
      <c r="J35" s="7">
        <v>44</v>
      </c>
      <c r="K35" s="7">
        <v>72</v>
      </c>
      <c r="L35" s="7">
        <v>62</v>
      </c>
      <c r="M35" s="7"/>
      <c r="N35" s="7"/>
      <c r="O35" s="7"/>
      <c r="P35" s="1">
        <f t="shared" si="0"/>
        <v>576</v>
      </c>
    </row>
    <row r="36" spans="2:16" x14ac:dyDescent="0.25">
      <c r="B36" s="4" t="s">
        <v>32</v>
      </c>
      <c r="C36" s="4" t="s">
        <v>52</v>
      </c>
      <c r="D36" s="7">
        <v>6</v>
      </c>
      <c r="E36" s="7">
        <v>1</v>
      </c>
      <c r="F36" s="7">
        <v>3</v>
      </c>
      <c r="G36" s="7">
        <v>8</v>
      </c>
      <c r="H36" s="7">
        <v>2</v>
      </c>
      <c r="I36" s="7">
        <v>4</v>
      </c>
      <c r="J36" s="7">
        <v>3</v>
      </c>
      <c r="K36" s="7">
        <v>5</v>
      </c>
      <c r="L36" s="7">
        <v>7</v>
      </c>
      <c r="M36" s="7"/>
      <c r="N36" s="7"/>
      <c r="O36" s="7"/>
      <c r="P36" s="1">
        <f t="shared" si="0"/>
        <v>39</v>
      </c>
    </row>
    <row r="37" spans="2:16" x14ac:dyDescent="0.25">
      <c r="B37" s="4" t="s">
        <v>33</v>
      </c>
      <c r="C37" s="4" t="s">
        <v>53</v>
      </c>
      <c r="D37" s="7">
        <v>69</v>
      </c>
      <c r="E37" s="7">
        <v>75</v>
      </c>
      <c r="F37" s="7">
        <v>73</v>
      </c>
      <c r="G37" s="7">
        <v>73</v>
      </c>
      <c r="H37" s="7">
        <v>82</v>
      </c>
      <c r="I37" s="7">
        <v>76</v>
      </c>
      <c r="J37" s="7">
        <v>57</v>
      </c>
      <c r="K37" s="7">
        <v>86</v>
      </c>
      <c r="L37" s="7">
        <v>81</v>
      </c>
      <c r="M37" s="7"/>
      <c r="N37" s="7"/>
      <c r="O37" s="7"/>
      <c r="P37" s="1">
        <f t="shared" si="0"/>
        <v>672</v>
      </c>
    </row>
    <row r="38" spans="2:16" x14ac:dyDescent="0.25">
      <c r="B38" s="4" t="s">
        <v>63</v>
      </c>
      <c r="C38" s="4" t="s">
        <v>64</v>
      </c>
      <c r="D38" s="7">
        <v>71</v>
      </c>
      <c r="E38" s="7">
        <v>75</v>
      </c>
      <c r="F38" s="7">
        <v>70</v>
      </c>
      <c r="G38" s="7">
        <v>74</v>
      </c>
      <c r="H38" s="7">
        <v>79</v>
      </c>
      <c r="I38" s="7">
        <v>78</v>
      </c>
      <c r="J38" s="7">
        <v>54</v>
      </c>
      <c r="K38" s="7">
        <v>90</v>
      </c>
      <c r="L38" s="7">
        <v>76</v>
      </c>
      <c r="M38" s="7"/>
      <c r="N38" s="7"/>
      <c r="O38" s="7"/>
      <c r="P38" s="1">
        <f t="shared" si="0"/>
        <v>667</v>
      </c>
    </row>
    <row r="39" spans="2:16" x14ac:dyDescent="0.25">
      <c r="B39" s="4" t="s">
        <v>34</v>
      </c>
      <c r="C39" s="4" t="s">
        <v>54</v>
      </c>
      <c r="D39" s="7">
        <v>19</v>
      </c>
      <c r="E39" s="7">
        <v>10</v>
      </c>
      <c r="F39" s="7">
        <v>11</v>
      </c>
      <c r="G39" s="7">
        <v>21</v>
      </c>
      <c r="H39" s="7">
        <v>12</v>
      </c>
      <c r="I39" s="7">
        <v>15</v>
      </c>
      <c r="J39" s="7">
        <v>14</v>
      </c>
      <c r="K39" s="7">
        <v>21</v>
      </c>
      <c r="L39" s="7">
        <v>20</v>
      </c>
      <c r="M39" s="7"/>
      <c r="N39" s="7"/>
      <c r="O39" s="7"/>
      <c r="P39" s="1">
        <f t="shared" si="0"/>
        <v>143</v>
      </c>
    </row>
    <row r="40" spans="2:16" x14ac:dyDescent="0.25">
      <c r="B40" s="2" t="s">
        <v>35</v>
      </c>
      <c r="C40" s="2"/>
      <c r="D40" s="8">
        <f t="shared" ref="D40:L40" si="1">SUM(D9:D39)</f>
        <v>1969</v>
      </c>
      <c r="E40" s="8">
        <f t="shared" si="1"/>
        <v>1987</v>
      </c>
      <c r="F40" s="8">
        <f t="shared" si="1"/>
        <v>2285</v>
      </c>
      <c r="G40" s="8">
        <f t="shared" si="1"/>
        <v>1998</v>
      </c>
      <c r="H40" s="8">
        <f t="shared" si="1"/>
        <v>1998</v>
      </c>
      <c r="I40" s="8">
        <f t="shared" si="1"/>
        <v>2166</v>
      </c>
      <c r="J40" s="8">
        <f t="shared" si="1"/>
        <v>1246</v>
      </c>
      <c r="K40" s="8">
        <f t="shared" si="1"/>
        <v>2359</v>
      </c>
      <c r="L40" s="8">
        <f t="shared" si="1"/>
        <v>2052</v>
      </c>
      <c r="M40" s="8"/>
      <c r="N40" s="8"/>
      <c r="O40" s="8"/>
      <c r="P40" s="3">
        <f>SUM(P9:P39)</f>
        <v>18060</v>
      </c>
    </row>
  </sheetData>
  <mergeCells count="5">
    <mergeCell ref="D7:O7"/>
    <mergeCell ref="B6:B8"/>
    <mergeCell ref="D6:O6"/>
    <mergeCell ref="P6:P8"/>
    <mergeCell ref="C6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2016-11-03T17:13:53Z</dcterms:created>
  <dcterms:modified xsi:type="dcterms:W3CDTF">2026-10-09T17:01:34Z</dcterms:modified>
</cp:coreProperties>
</file>