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D:\PublicacionEstadisticas\ArchivosInternet 2026\Archivos Civiles 2026\"/>
    </mc:Choice>
  </mc:AlternateContent>
  <xr:revisionPtr revIDLastSave="0" documentId="13_ncr:80000009_{7319B5AD-CB79-4961-935E-38C0E3F49F97}" xr6:coauthVersionLast="47" xr6:coauthVersionMax="47" xr10:uidLastSave="{00000000-0000-0000-0000-000000000000}"/>
  <bookViews>
    <workbookView xWindow="-120" yWindow="-120" windowWidth="29040" windowHeight="15720" xr2:uid="{4447FC28-C953-4714-BA20-72FD9649378B}"/>
  </bookViews>
  <sheets>
    <sheet name="Hoj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37" i="1" l="1"/>
  <c r="P9" i="1"/>
  <c r="P10" i="1"/>
  <c r="P11" i="1"/>
  <c r="P12" i="1"/>
  <c r="P13" i="1"/>
  <c r="P14" i="1"/>
  <c r="P15" i="1"/>
  <c r="P16" i="1"/>
  <c r="P17" i="1"/>
  <c r="P18" i="1"/>
  <c r="P19" i="1"/>
  <c r="P20" i="1"/>
  <c r="P21" i="1"/>
  <c r="P22" i="1"/>
  <c r="P23" i="1"/>
  <c r="P24" i="1"/>
  <c r="P25" i="1"/>
  <c r="P26" i="1"/>
  <c r="P27" i="1"/>
  <c r="P28" i="1"/>
  <c r="P29" i="1"/>
  <c r="P30" i="1"/>
  <c r="P31" i="1"/>
  <c r="P32" i="1"/>
  <c r="P33" i="1"/>
  <c r="P34" i="1"/>
  <c r="P35" i="1"/>
  <c r="P36" i="1"/>
  <c r="D37" i="1"/>
  <c r="E37" i="1"/>
  <c r="F37" i="1"/>
  <c r="G37" i="1"/>
  <c r="H37" i="1"/>
  <c r="I37" i="1"/>
  <c r="J37" i="1"/>
  <c r="K37" i="1"/>
  <c r="P37" i="1"/>
</calcChain>
</file>

<file path=xl/sharedStrings.xml><?xml version="1.0" encoding="utf-8"?>
<sst xmlns="http://schemas.openxmlformats.org/spreadsheetml/2006/main" count="119" uniqueCount="79">
  <si>
    <t>JUZGADOS DE PRIMERA INSTANCIA</t>
  </si>
  <si>
    <t>MATERIA MERCANTIL</t>
  </si>
  <si>
    <t>TOTAL ACUMULADO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</si>
  <si>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</si>
  <si>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</si>
  <si>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</si>
  <si>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</si>
  <si>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</si>
  <si>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</si>
  <si>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</si>
  <si>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</si>
  <si>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</si>
  <si>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</si>
  <si>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</si>
  <si>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</si>
  <si>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Primero Civil de Agua Prieta</t>
  </si>
  <si>
    <t>Primero Mixto de Álamos</t>
  </si>
  <si>
    <t>Primero Civil de Caborca</t>
  </si>
  <si>
    <t>Primero Mixto de Cananea</t>
  </si>
  <si>
    <t>Primero Civil de Cd. Obregón</t>
  </si>
  <si>
    <t>Segundo Civil de Cd. Obregón</t>
  </si>
  <si>
    <t>Tercero Civil de Cd. Obregón</t>
  </si>
  <si>
    <t>Cuarto Civil de Cd. Obregón</t>
  </si>
  <si>
    <t>Primero Mixto de Cumpas</t>
  </si>
  <si>
    <t>Primero Civil de Guaymas</t>
  </si>
  <si>
    <t>Primero Mercantil de Hermosillo</t>
  </si>
  <si>
    <t>Segundo Mercantil de Hermosillo</t>
  </si>
  <si>
    <t>Tercero Mercantil de Hermosillo</t>
  </si>
  <si>
    <t>Cuarto Mercantil de Hermosillo</t>
  </si>
  <si>
    <t>Primero Oral Mercantil de Hermosillo</t>
  </si>
  <si>
    <t>Primero Civil de Huatabampo</t>
  </si>
  <si>
    <t>Primero Mixto de Magdalena</t>
  </si>
  <si>
    <t>Primero Civil de Navojoa</t>
  </si>
  <si>
    <t>Primero Civil de Nogales</t>
  </si>
  <si>
    <t>Primero Civil de Puerto Peñasco</t>
  </si>
  <si>
    <t>Primero Mixto de Sahuaripa</t>
  </si>
  <si>
    <t>Primero Civil de S.L.R.C.</t>
  </si>
  <si>
    <t>Primero Mixto de Ures</t>
  </si>
  <si>
    <t>TOTAL</t>
  </si>
  <si>
    <t>NOTA: Demandas recibidas bien sea en el mes actual u otro anterior y que sean radicados en el mes actual. No se encuentran incluidos los acuerdos de aclaración verbal, auto previo ó bien que se hubiere retirado la demanda.</t>
  </si>
  <si>
    <t>NOMBRE CORTO DEL JUZGADO</t>
  </si>
  <si>
    <t>Agua Prieta</t>
  </si>
  <si>
    <t>Alamos</t>
  </si>
  <si>
    <t>Caborca</t>
  </si>
  <si>
    <t>Cananea</t>
  </si>
  <si>
    <t>1 Cd. Obregón</t>
  </si>
  <si>
    <t>2 Cd. Obregón</t>
  </si>
  <si>
    <t>3 Cd. Obregón</t>
  </si>
  <si>
    <t>4 Cd. Obregón</t>
  </si>
  <si>
    <t>Cumpas</t>
  </si>
  <si>
    <t>1 Guaymas</t>
  </si>
  <si>
    <t>1 Hermosillo</t>
  </si>
  <si>
    <t>2 Hermosillo</t>
  </si>
  <si>
    <t>3 Hermosillo</t>
  </si>
  <si>
    <t>4 Hermosillo</t>
  </si>
  <si>
    <t>1 Oral Hermosillo</t>
  </si>
  <si>
    <t>1Civil Huatabampo</t>
  </si>
  <si>
    <t>Magdalena</t>
  </si>
  <si>
    <t>Navojoa</t>
  </si>
  <si>
    <t>Nogales</t>
  </si>
  <si>
    <t>Puerto Peñasco</t>
  </si>
  <si>
    <t>Sahuaripa</t>
  </si>
  <si>
    <t>1C SLRC</t>
  </si>
  <si>
    <t>Ures</t>
  </si>
  <si>
    <t>PODER JUDICIAL DEL ESTADO DE SONORA</t>
  </si>
  <si>
    <t>0</t>
  </si>
  <si>
    <t>Segundo Oral Mercantil de Hermosillo</t>
  </si>
  <si>
    <t>2 Oral Hermosillo</t>
  </si>
  <si>
    <t>Primero Mixto Especializado de Caborca</t>
  </si>
  <si>
    <t>Esp Mixto Caborca</t>
  </si>
  <si>
    <t>Primero Mixto Arrendamiento - Oral Merc de Cd. Obregón</t>
  </si>
  <si>
    <t>1M ArrendOral Obregón</t>
  </si>
  <si>
    <t>Segundo Mixto Arrendamiento - Oral Merc de Cd. Obregón</t>
  </si>
  <si>
    <t>2M ArrendOral Obregón</t>
  </si>
  <si>
    <t>DIRECCIÓN GENERAL DE TECNOLOGÍAS DE LA INFORMACIÓN Y DE LA COMUNICACIÓN</t>
  </si>
  <si>
    <t>Dirección de Información Estadística</t>
  </si>
  <si>
    <t>Primero Mixto Especializado de Guaymas</t>
  </si>
  <si>
    <t>Esp Mixto Guaymas</t>
  </si>
  <si>
    <t>RADICACIONES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</si>
</sst>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8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mediumGray">
        <fgColor indexed="9"/>
        <bgColor indexed="45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1" fontId="4" fillId="0" borderId="1" xfId="0" applyNumberFormat="1" applyFont="1" applyBorder="1" applyAlignment="1">
      <alignment horizontal="center"/>
    </xf>
    <xf numFmtId="1" fontId="4" fillId="0" borderId="1" xfId="0" quotePrefix="1" applyNumberFormat="1" applyFont="1" applyBorder="1" applyAlignment="1">
      <alignment horizontal="center"/>
    </xf>
    <xf numFmtId="1" fontId="4" fillId="3" borderId="1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MX"/>
              <a:t>Radicaciones por Juzgado
(Materia Mercantil)
Del 1 de enero al 30 de septiembre de 2026</a:t>
            </a:r>
          </a:p>
        </c:rich>
      </c:tx>
      <c:layout>
        <c:manualLayout>
          <c:xMode val="edge"/>
          <c:yMode val="edge"/>
          <c:x val="0.37774708048904326"/>
          <c:y val="4.5591229140637859E-2"/>
        </c:manualLayout>
      </c:layout>
      <c:overlay val="0"/>
      <c:spPr>
        <a:gradFill rotWithShape="0">
          <a:gsLst>
            <a:gs pos="0">
              <a:srgbClr xmlns:mc="http://schemas.openxmlformats.org/markup-compatibility/2006" xmlns:a14="http://schemas.microsoft.com/office/drawing/2010/main" val="FF0000" mc:Ignorable="a14" a14:legacySpreadsheetColorIndex="10"/>
            </a:gs>
            <a:gs pos="50000">
              <a:srgbClr xmlns:mc="http://schemas.openxmlformats.org/markup-compatibility/2006" xmlns:a14="http://schemas.microsoft.com/office/drawing/2010/main" val="FFFFFF" mc:Ignorable="a14" a14:legacySpreadsheetColorIndex="10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FF0000" mc:Ignorable="a14" a14:legacySpreadsheetColorIndex="10"/>
            </a:gs>
          </a:gsLst>
          <a:lin ang="18900000" scaled="1"/>
        </a:gradFill>
        <a:ln w="3175">
          <a:solidFill>
            <a:srgbClr val="000000"/>
          </a:solidFill>
          <a:prstDash val="solid"/>
        </a:ln>
        <a:effectLst>
          <a:outerShdw dist="35921" dir="2700000" algn="br">
            <a:srgbClr val="000000"/>
          </a:outerShdw>
        </a:effectLst>
      </c:spPr>
    </c:title>
    <c:autoTitleDeleted val="0"/>
    <c:view3D>
      <c:rotX val="37"/>
      <c:hPercent val="57"/>
      <c:rotY val="44"/>
      <c:depthPercent val="100"/>
      <c:rAngAx val="1"/>
    </c:view3D>
    <c:floor>
      <c:thickness val="0"/>
      <c:spPr>
        <a:gradFill rotWithShape="0">
          <a:gsLst>
            <a:gs pos="0">
              <a:srgbClr xmlns:mc="http://schemas.openxmlformats.org/markup-compatibility/2006" xmlns:a14="http://schemas.microsoft.com/office/drawing/2010/main" val="808080" mc:Ignorable="a14" a14:legacySpreadsheetColorIndex="23"/>
            </a:gs>
            <a:gs pos="100000">
              <a:srgbClr xmlns:mc="http://schemas.openxmlformats.org/markup-compatibility/2006" xmlns:a14="http://schemas.microsoft.com/office/drawing/2010/main" val="E6E6E6" mc:Ignorable="a14" a14:legacySpreadsheetColorIndex="23">
                <a:gamma/>
                <a:tint val="20000"/>
                <a:invGamma/>
              </a:srgbClr>
            </a:gs>
          </a:gsLst>
          <a:lin ang="5400000" scaled="1"/>
        </a:gradFill>
        <a:ln w="3175">
          <a:solidFill>
            <a:srgbClr val="000000"/>
          </a:solidFill>
          <a:prstDash val="solid"/>
        </a:ln>
      </c:spPr>
    </c:floor>
    <c:sideWall>
      <c:thickness val="0"/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sideWall>
    <c:backWall>
      <c:thickness val="0"/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4.1098415889503172E-2"/>
          <c:y val="0.17456734386756961"/>
          <c:w val="0.95890158411049686"/>
          <c:h val="0.58465011286681712"/>
        </c:manualLayout>
      </c:layout>
      <c:bar3DChart>
        <c:barDir val="col"/>
        <c:grouping val="clustered"/>
        <c:varyColors val="0"/>
        <c:ser>
          <c:idx val="0"/>
          <c:order val="0"/>
          <c:spPr>
            <a:gradFill>
              <a:gsLst>
                <a:gs pos="0">
                  <a:srgbClr val="FFE5E5"/>
                </a:gs>
                <a:gs pos="100000">
                  <a:srgbClr val="FF0000"/>
                </a:gs>
              </a:gsLst>
              <a:lin ang="5400000" scaled="1"/>
            </a:gradFill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 wrap="square" lIns="38100" tIns="19050" rIns="38100" bIns="19050" anchor="ctr">
                <a:spAutoFit/>
              </a:bodyPr>
              <a:lstStyle/>
              <a:p>
                <a:pPr algn="ctr"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Hoja1!$C$9:$C$36</c:f>
              <c:strCache>
                <c:ptCount val="28"/>
                <c:pt idx="0">
                  <c:v>Agua Prieta</c:v>
                </c:pt>
                <c:pt idx="1">
                  <c:v>Alamos</c:v>
                </c:pt>
                <c:pt idx="2">
                  <c:v>Caborca</c:v>
                </c:pt>
                <c:pt idx="3">
                  <c:v>Esp Mixto Caborca</c:v>
                </c:pt>
                <c:pt idx="4">
                  <c:v>Cananea</c:v>
                </c:pt>
                <c:pt idx="5">
                  <c:v>1 Cd. Obregón</c:v>
                </c:pt>
                <c:pt idx="6">
                  <c:v>2 Cd. Obregón</c:v>
                </c:pt>
                <c:pt idx="7">
                  <c:v>3 Cd. Obregón</c:v>
                </c:pt>
                <c:pt idx="8">
                  <c:v>4 Cd. Obregón</c:v>
                </c:pt>
                <c:pt idx="9">
                  <c:v>1M ArrendOral Obregón</c:v>
                </c:pt>
                <c:pt idx="10">
                  <c:v>2M ArrendOral Obregón</c:v>
                </c:pt>
                <c:pt idx="11">
                  <c:v>Cumpas</c:v>
                </c:pt>
                <c:pt idx="12">
                  <c:v>1 Guaymas</c:v>
                </c:pt>
                <c:pt idx="13">
                  <c:v>Esp Mixto Guaymas</c:v>
                </c:pt>
                <c:pt idx="14">
                  <c:v>1 Hermosillo</c:v>
                </c:pt>
                <c:pt idx="15">
                  <c:v>2 Hermosillo</c:v>
                </c:pt>
                <c:pt idx="16">
                  <c:v>3 Hermosillo</c:v>
                </c:pt>
                <c:pt idx="17">
                  <c:v>4 Hermosillo</c:v>
                </c:pt>
                <c:pt idx="18">
                  <c:v>1 Oral Hermosillo</c:v>
                </c:pt>
                <c:pt idx="19">
                  <c:v>2 Oral Hermosillo</c:v>
                </c:pt>
                <c:pt idx="20">
                  <c:v>1Civil Huatabampo</c:v>
                </c:pt>
                <c:pt idx="21">
                  <c:v>Magdalena</c:v>
                </c:pt>
                <c:pt idx="22">
                  <c:v>Navojoa</c:v>
                </c:pt>
                <c:pt idx="23">
                  <c:v>Nogales</c:v>
                </c:pt>
                <c:pt idx="24">
                  <c:v>Puerto Peñasco</c:v>
                </c:pt>
                <c:pt idx="25">
                  <c:v>Sahuaripa</c:v>
                </c:pt>
                <c:pt idx="26">
                  <c:v>1C SLRC</c:v>
                </c:pt>
                <c:pt idx="27">
                  <c:v>Ures</c:v>
                </c:pt>
              </c:strCache>
            </c:strRef>
          </c:cat>
          <c:val>
            <c:numRef>
              <c:f>Hoja1!$P$9:$P$36</c:f>
              <c:numCache>
                <c:formatCode>General</c:formatCode>
                <c:ptCount val="28"/>
                <c:pt idx="0">
                  <c:v>76</c:v>
                </c:pt>
                <c:pt idx="1">
                  <c:v>5</c:v>
                </c:pt>
                <c:pt idx="2">
                  <c:v>124</c:v>
                </c:pt>
                <c:pt idx="3">
                  <c:v>1</c:v>
                </c:pt>
                <c:pt idx="4">
                  <c:v>41</c:v>
                </c:pt>
                <c:pt idx="5">
                  <c:v>662</c:v>
                </c:pt>
                <c:pt idx="6">
                  <c:v>684</c:v>
                </c:pt>
                <c:pt idx="7">
                  <c:v>652</c:v>
                </c:pt>
                <c:pt idx="8">
                  <c:v>691</c:v>
                </c:pt>
                <c:pt idx="9">
                  <c:v>195</c:v>
                </c:pt>
                <c:pt idx="10">
                  <c:v>195</c:v>
                </c:pt>
                <c:pt idx="11">
                  <c:v>126</c:v>
                </c:pt>
                <c:pt idx="12">
                  <c:v>267</c:v>
                </c:pt>
                <c:pt idx="13">
                  <c:v>1</c:v>
                </c:pt>
                <c:pt idx="14">
                  <c:v>1606</c:v>
                </c:pt>
                <c:pt idx="15">
                  <c:v>1617</c:v>
                </c:pt>
                <c:pt idx="16">
                  <c:v>1581</c:v>
                </c:pt>
                <c:pt idx="17">
                  <c:v>1807</c:v>
                </c:pt>
                <c:pt idx="18">
                  <c:v>262</c:v>
                </c:pt>
                <c:pt idx="19">
                  <c:v>228</c:v>
                </c:pt>
                <c:pt idx="20">
                  <c:v>228</c:v>
                </c:pt>
                <c:pt idx="21">
                  <c:v>94</c:v>
                </c:pt>
                <c:pt idx="22">
                  <c:v>415</c:v>
                </c:pt>
                <c:pt idx="23">
                  <c:v>59</c:v>
                </c:pt>
                <c:pt idx="24">
                  <c:v>62</c:v>
                </c:pt>
                <c:pt idx="25">
                  <c:v>1</c:v>
                </c:pt>
                <c:pt idx="26">
                  <c:v>456</c:v>
                </c:pt>
                <c:pt idx="27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DBC-46EA-84F9-B505812AD6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090369759"/>
        <c:axId val="1"/>
        <c:axId val="0"/>
      </c:bar3DChart>
      <c:catAx>
        <c:axId val="1090369759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-450000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MX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2200"/>
          <c:min val="0"/>
        </c:scaling>
        <c:delete val="0"/>
        <c:axPos val="l"/>
        <c:majorGridlines>
          <c:spPr>
            <a:ln w="3175">
              <a:solidFill>
                <a:srgbClr val="969696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MX"/>
          </a:p>
        </c:txPr>
        <c:crossAx val="1090369759"/>
        <c:crosses val="autoZero"/>
        <c:crossBetween val="between"/>
        <c:majorUnit val="110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blipFill dpi="0" rotWithShape="0">
      <a:blip xmlns:r="http://schemas.openxmlformats.org/officeDocument/2006/relationships" r:embed="rId1"/>
      <a:srcRect/>
      <a:tile tx="0" ty="0" sx="100000" sy="100000" flip="none" algn="tl"/>
    </a:blip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8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MX"/>
    </a:p>
  </c:txPr>
  <c:printSettings>
    <c:headerFooter alignWithMargins="0"/>
    <c:pageMargins b="1" l="0.75" r="0.75" t="1" header="0" footer="0"/>
    <c:pageSetup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1057275</xdr:colOff>
      <xdr:row>41</xdr:row>
      <xdr:rowOff>9525</xdr:rowOff>
    </xdr:from>
    <xdr:to>
      <xdr:col>14</xdr:col>
      <xdr:colOff>0</xdr:colOff>
      <xdr:row>67</xdr:row>
      <xdr:rowOff>66675</xdr:rowOff>
    </xdr:to>
    <xdr:graphicFrame macro="">
      <xdr:nvGraphicFramePr>
        <xdr:cNvPr id="1291" name="Gráfico 1025">
          <a:extLst>
            <a:ext uri="{FF2B5EF4-FFF2-40B4-BE49-F238E27FC236}">
              <a16:creationId xmlns:a16="http://schemas.microsoft.com/office/drawing/2014/main" id="{60625756-9C28-6400-4389-7DB61B01519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87D407-5988-4595-81F1-DA33B2547E3C}">
  <dimension ref="B2:P42"/>
  <sheetViews>
    <sheetView tabSelected="1" workbookViewId="0">
      <selection activeCell="B2" sqref="B2"/>
    </sheetView>
  </sheetViews>
  <sheetFormatPr baseColWidth="10" defaultColWidth="7" defaultRowHeight="15" x14ac:dyDescent="0.25"/>
  <cols>
    <col min="1" max="1" width="7" customWidth="1"/>
    <col min="2" max="2" width="50.42578125" bestFit="1" customWidth="1"/>
    <col min="3" max="3" width="21.5703125" customWidth="1"/>
    <col min="4" max="5" width="7" customWidth="1"/>
    <col min="6" max="15" width="7.7109375" customWidth="1"/>
    <col min="16" max="16" width="13.5703125" customWidth="1"/>
    <col min="17" max="254" width="11.42578125" customWidth="1"/>
    <col min="255" max="255" width="33.140625" customWidth="1"/>
  </cols>
  <sheetData>
    <row r="2" spans="2:16" ht="18.75" x14ac:dyDescent="0.3">
      <c r="B2" s="5" t="s">
        <v>64</v>
      </c>
    </row>
    <row r="3" spans="2:16" x14ac:dyDescent="0.25">
      <c r="B3" s="6" t="s">
        <v>74</v>
      </c>
    </row>
    <row r="4" spans="2:16" x14ac:dyDescent="0.25">
      <c r="B4" t="s">
        <v>75</v>
      </c>
    </row>
    <row r="6" spans="2:16" x14ac:dyDescent="0.25">
      <c r="B6" s="10" t="s">
        <v>0</v>
      </c>
      <c r="C6" s="12" t="s">
        <v>40</v>
      </c>
      <c r="D6" s="11" t="s">
        <v>1</v>
      </c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2" t="s">
        <v>2</v>
      </c>
    </row>
    <row r="7" spans="2:16" x14ac:dyDescent="0.25">
      <c r="B7" s="10"/>
      <c r="C7" s="12"/>
      <c r="D7" s="11" t="s">
        <v>78</v>
      </c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2"/>
    </row>
    <row r="8" spans="2:16" x14ac:dyDescent="0.25">
      <c r="B8" s="10"/>
      <c r="C8" s="12"/>
      <c r="D8" s="3" t="s">
        <v>3</v>
      </c>
      <c r="E8" s="3" t="s">
        <v>4</v>
      </c>
      <c r="F8" s="3" t="s">
        <v>5</v>
      </c>
      <c r="G8" s="3" t="s">
        <v>6</v>
      </c>
      <c r="H8" s="3" t="s">
        <v>7</v>
      </c>
      <c r="I8" s="3" t="s">
        <v>8</v>
      </c>
      <c r="J8" s="3" t="s">
        <v>9</v>
      </c>
      <c r="K8" s="3" t="s">
        <v>10</v>
      </c>
      <c r="L8" s="3" t="s">
        <v>11</v>
      </c>
      <c r="M8" s="3" t="s">
        <v>12</v>
      </c>
      <c r="N8" s="3" t="s">
        <v>13</v>
      </c>
      <c r="O8" s="3" t="s">
        <v>14</v>
      </c>
      <c r="P8" s="12"/>
    </row>
    <row r="9" spans="2:16" ht="17.25" customHeight="1" x14ac:dyDescent="0.25">
      <c r="B9" s="4" t="s">
        <v>15</v>
      </c>
      <c r="C9" s="4" t="s">
        <v>41</v>
      </c>
      <c r="D9" s="7">
        <v>2</v>
      </c>
      <c r="E9" s="7">
        <v>9</v>
      </c>
      <c r="F9" s="7">
        <v>7</v>
      </c>
      <c r="G9" s="7">
        <v>9</v>
      </c>
      <c r="H9" s="7">
        <v>3</v>
      </c>
      <c r="I9" s="7">
        <v>3</v>
      </c>
      <c r="J9" s="7">
        <v>3</v>
      </c>
      <c r="K9" s="7">
        <v>31</v>
      </c>
      <c r="L9" s="7">
        <v>9</v>
      </c>
      <c r="M9" s="7"/>
      <c r="N9" s="8"/>
      <c r="O9" s="7"/>
      <c r="P9" s="1">
        <f t="shared" ref="P9:P36" si="0">SUM(D9:O9)</f>
        <v>76</v>
      </c>
    </row>
    <row r="10" spans="2:16" x14ac:dyDescent="0.25">
      <c r="B10" s="4" t="s">
        <v>16</v>
      </c>
      <c r="C10" s="4" t="s">
        <v>42</v>
      </c>
      <c r="D10" s="8" t="s">
        <v>65</v>
      </c>
      <c r="E10" s="8" t="s">
        <v>65</v>
      </c>
      <c r="F10" s="8">
        <v>2</v>
      </c>
      <c r="G10" s="8">
        <v>1</v>
      </c>
      <c r="H10" s="8">
        <v>1</v>
      </c>
      <c r="I10" s="8" t="s">
        <v>65</v>
      </c>
      <c r="J10" s="8" t="s">
        <v>65</v>
      </c>
      <c r="K10" s="8">
        <v>1</v>
      </c>
      <c r="L10" s="8" t="s">
        <v>65</v>
      </c>
      <c r="M10" s="8"/>
      <c r="N10" s="8"/>
      <c r="O10" s="8"/>
      <c r="P10" s="1">
        <f t="shared" si="0"/>
        <v>5</v>
      </c>
    </row>
    <row r="11" spans="2:16" ht="15.75" customHeight="1" x14ac:dyDescent="0.25">
      <c r="B11" s="4" t="s">
        <v>17</v>
      </c>
      <c r="C11" s="4" t="s">
        <v>43</v>
      </c>
      <c r="D11" s="7">
        <v>11</v>
      </c>
      <c r="E11" s="7">
        <v>14</v>
      </c>
      <c r="F11" s="7">
        <v>16</v>
      </c>
      <c r="G11" s="7">
        <v>19</v>
      </c>
      <c r="H11" s="7">
        <v>19</v>
      </c>
      <c r="I11" s="7">
        <v>12</v>
      </c>
      <c r="J11" s="7">
        <v>2</v>
      </c>
      <c r="K11" s="7">
        <v>13</v>
      </c>
      <c r="L11" s="7">
        <v>18</v>
      </c>
      <c r="M11" s="7"/>
      <c r="N11" s="7"/>
      <c r="O11" s="7"/>
      <c r="P11" s="1">
        <f t="shared" si="0"/>
        <v>124</v>
      </c>
    </row>
    <row r="12" spans="2:16" ht="15.75" customHeight="1" x14ac:dyDescent="0.25">
      <c r="B12" s="4" t="s">
        <v>68</v>
      </c>
      <c r="C12" s="4" t="s">
        <v>69</v>
      </c>
      <c r="D12" s="7" t="s">
        <v>65</v>
      </c>
      <c r="E12" s="7" t="s">
        <v>65</v>
      </c>
      <c r="F12" s="7" t="s">
        <v>65</v>
      </c>
      <c r="G12" s="7" t="s">
        <v>65</v>
      </c>
      <c r="H12" s="7" t="s">
        <v>65</v>
      </c>
      <c r="I12" s="7">
        <v>1</v>
      </c>
      <c r="J12" s="7" t="s">
        <v>65</v>
      </c>
      <c r="K12" s="7" t="s">
        <v>65</v>
      </c>
      <c r="L12" s="7" t="s">
        <v>65</v>
      </c>
      <c r="M12" s="7"/>
      <c r="N12" s="7"/>
      <c r="O12" s="7"/>
      <c r="P12" s="1">
        <f t="shared" si="0"/>
        <v>1</v>
      </c>
    </row>
    <row r="13" spans="2:16" x14ac:dyDescent="0.25">
      <c r="B13" s="4" t="s">
        <v>18</v>
      </c>
      <c r="C13" s="4" t="s">
        <v>44</v>
      </c>
      <c r="D13" s="7" t="s">
        <v>65</v>
      </c>
      <c r="E13" s="8">
        <v>4</v>
      </c>
      <c r="F13" s="7">
        <v>3</v>
      </c>
      <c r="G13" s="7">
        <v>16</v>
      </c>
      <c r="H13" s="7">
        <v>9</v>
      </c>
      <c r="I13" s="7">
        <v>5</v>
      </c>
      <c r="J13" s="8">
        <v>1</v>
      </c>
      <c r="K13" s="7">
        <v>2</v>
      </c>
      <c r="L13" s="7">
        <v>1</v>
      </c>
      <c r="M13" s="7"/>
      <c r="N13" s="7"/>
      <c r="O13" s="7"/>
      <c r="P13" s="1">
        <f t="shared" si="0"/>
        <v>41</v>
      </c>
    </row>
    <row r="14" spans="2:16" x14ac:dyDescent="0.25">
      <c r="B14" s="4" t="s">
        <v>19</v>
      </c>
      <c r="C14" s="4" t="s">
        <v>45</v>
      </c>
      <c r="D14" s="7">
        <v>55</v>
      </c>
      <c r="E14" s="7">
        <v>72</v>
      </c>
      <c r="F14" s="7">
        <v>94</v>
      </c>
      <c r="G14" s="7">
        <v>56</v>
      </c>
      <c r="H14" s="7">
        <v>62</v>
      </c>
      <c r="I14" s="7">
        <v>97</v>
      </c>
      <c r="J14" s="7">
        <v>56</v>
      </c>
      <c r="K14" s="7">
        <v>108</v>
      </c>
      <c r="L14" s="7">
        <v>62</v>
      </c>
      <c r="M14" s="7"/>
      <c r="N14" s="7"/>
      <c r="O14" s="7"/>
      <c r="P14" s="1">
        <f t="shared" si="0"/>
        <v>662</v>
      </c>
    </row>
    <row r="15" spans="2:16" x14ac:dyDescent="0.25">
      <c r="B15" s="4" t="s">
        <v>20</v>
      </c>
      <c r="C15" s="4" t="s">
        <v>46</v>
      </c>
      <c r="D15" s="7">
        <v>75</v>
      </c>
      <c r="E15" s="7">
        <v>62</v>
      </c>
      <c r="F15" s="7">
        <v>92</v>
      </c>
      <c r="G15" s="7">
        <v>59</v>
      </c>
      <c r="H15" s="7">
        <v>68</v>
      </c>
      <c r="I15" s="7">
        <v>105</v>
      </c>
      <c r="J15" s="7">
        <v>55</v>
      </c>
      <c r="K15" s="7">
        <v>104</v>
      </c>
      <c r="L15" s="7">
        <v>64</v>
      </c>
      <c r="M15" s="7"/>
      <c r="N15" s="7"/>
      <c r="O15" s="7"/>
      <c r="P15" s="1">
        <f t="shared" si="0"/>
        <v>684</v>
      </c>
    </row>
    <row r="16" spans="2:16" x14ac:dyDescent="0.25">
      <c r="B16" s="4" t="s">
        <v>21</v>
      </c>
      <c r="C16" s="4" t="s">
        <v>47</v>
      </c>
      <c r="D16" s="7">
        <v>57</v>
      </c>
      <c r="E16" s="7">
        <v>68</v>
      </c>
      <c r="F16" s="7">
        <v>89</v>
      </c>
      <c r="G16" s="7">
        <v>68</v>
      </c>
      <c r="H16" s="7">
        <v>60</v>
      </c>
      <c r="I16" s="7">
        <v>92</v>
      </c>
      <c r="J16" s="7">
        <v>44</v>
      </c>
      <c r="K16" s="7">
        <v>105</v>
      </c>
      <c r="L16" s="7">
        <v>69</v>
      </c>
      <c r="M16" s="7"/>
      <c r="N16" s="7"/>
      <c r="O16" s="7"/>
      <c r="P16" s="1">
        <f t="shared" si="0"/>
        <v>652</v>
      </c>
    </row>
    <row r="17" spans="2:16" x14ac:dyDescent="0.25">
      <c r="B17" s="4" t="s">
        <v>22</v>
      </c>
      <c r="C17" s="4" t="s">
        <v>48</v>
      </c>
      <c r="D17" s="7">
        <v>73</v>
      </c>
      <c r="E17" s="7">
        <v>73</v>
      </c>
      <c r="F17" s="7">
        <v>95</v>
      </c>
      <c r="G17" s="7">
        <v>55</v>
      </c>
      <c r="H17" s="7">
        <v>64</v>
      </c>
      <c r="I17" s="7">
        <v>92</v>
      </c>
      <c r="J17" s="7">
        <v>52</v>
      </c>
      <c r="K17" s="7">
        <v>115</v>
      </c>
      <c r="L17" s="7">
        <v>72</v>
      </c>
      <c r="M17" s="7"/>
      <c r="N17" s="7"/>
      <c r="O17" s="7"/>
      <c r="P17" s="1">
        <f t="shared" si="0"/>
        <v>691</v>
      </c>
    </row>
    <row r="18" spans="2:16" x14ac:dyDescent="0.25">
      <c r="B18" s="4" t="s">
        <v>70</v>
      </c>
      <c r="C18" s="4" t="s">
        <v>71</v>
      </c>
      <c r="D18" s="8">
        <v>42</v>
      </c>
      <c r="E18" s="8">
        <v>18</v>
      </c>
      <c r="F18" s="8">
        <v>27</v>
      </c>
      <c r="G18" s="8">
        <v>18</v>
      </c>
      <c r="H18" s="8">
        <v>24</v>
      </c>
      <c r="I18" s="8">
        <v>13</v>
      </c>
      <c r="J18" s="8">
        <v>13</v>
      </c>
      <c r="K18" s="7">
        <v>21</v>
      </c>
      <c r="L18" s="8">
        <v>19</v>
      </c>
      <c r="M18" s="7"/>
      <c r="N18" s="7"/>
      <c r="O18" s="7"/>
      <c r="P18" s="1">
        <f t="shared" si="0"/>
        <v>195</v>
      </c>
    </row>
    <row r="19" spans="2:16" x14ac:dyDescent="0.25">
      <c r="B19" s="4" t="s">
        <v>72</v>
      </c>
      <c r="C19" s="4" t="s">
        <v>73</v>
      </c>
      <c r="D19" s="8">
        <v>35</v>
      </c>
      <c r="E19" s="8">
        <v>22</v>
      </c>
      <c r="F19" s="8">
        <v>19</v>
      </c>
      <c r="G19" s="8">
        <v>18</v>
      </c>
      <c r="H19" s="8">
        <v>22</v>
      </c>
      <c r="I19" s="8">
        <v>29</v>
      </c>
      <c r="J19" s="8">
        <v>9</v>
      </c>
      <c r="K19" s="7">
        <v>25</v>
      </c>
      <c r="L19" s="8">
        <v>16</v>
      </c>
      <c r="M19" s="7"/>
      <c r="N19" s="7"/>
      <c r="O19" s="7"/>
      <c r="P19" s="1">
        <f t="shared" si="0"/>
        <v>195</v>
      </c>
    </row>
    <row r="20" spans="2:16" x14ac:dyDescent="0.25">
      <c r="B20" s="4" t="s">
        <v>23</v>
      </c>
      <c r="C20" s="4" t="s">
        <v>49</v>
      </c>
      <c r="D20" s="8">
        <v>40</v>
      </c>
      <c r="E20" s="8">
        <v>51</v>
      </c>
      <c r="F20" s="8">
        <v>30</v>
      </c>
      <c r="G20" s="8">
        <v>2</v>
      </c>
      <c r="H20" s="8" t="s">
        <v>65</v>
      </c>
      <c r="I20" s="7">
        <v>2</v>
      </c>
      <c r="J20" s="8" t="s">
        <v>65</v>
      </c>
      <c r="K20" s="8">
        <v>1</v>
      </c>
      <c r="L20" s="8" t="s">
        <v>65</v>
      </c>
      <c r="M20" s="8"/>
      <c r="N20" s="8"/>
      <c r="O20" s="8"/>
      <c r="P20" s="1">
        <f t="shared" si="0"/>
        <v>126</v>
      </c>
    </row>
    <row r="21" spans="2:16" x14ac:dyDescent="0.25">
      <c r="B21" s="4" t="s">
        <v>24</v>
      </c>
      <c r="C21" s="4" t="s">
        <v>50</v>
      </c>
      <c r="D21" s="7">
        <v>10</v>
      </c>
      <c r="E21" s="7">
        <v>25</v>
      </c>
      <c r="F21" s="7">
        <v>17</v>
      </c>
      <c r="G21" s="7">
        <v>36</v>
      </c>
      <c r="H21" s="7">
        <v>25</v>
      </c>
      <c r="I21" s="7">
        <v>31</v>
      </c>
      <c r="J21" s="7">
        <v>16</v>
      </c>
      <c r="K21" s="7">
        <v>38</v>
      </c>
      <c r="L21" s="7">
        <v>69</v>
      </c>
      <c r="M21" s="7"/>
      <c r="N21" s="7"/>
      <c r="O21" s="7"/>
      <c r="P21" s="1">
        <f t="shared" si="0"/>
        <v>267</v>
      </c>
    </row>
    <row r="22" spans="2:16" x14ac:dyDescent="0.25">
      <c r="B22" s="4" t="s">
        <v>76</v>
      </c>
      <c r="C22" s="4" t="s">
        <v>77</v>
      </c>
      <c r="D22" s="7" t="s">
        <v>65</v>
      </c>
      <c r="E22" s="7" t="s">
        <v>65</v>
      </c>
      <c r="F22" s="7" t="s">
        <v>65</v>
      </c>
      <c r="G22" s="7">
        <v>1</v>
      </c>
      <c r="H22" s="7" t="s">
        <v>65</v>
      </c>
      <c r="I22" s="7" t="s">
        <v>65</v>
      </c>
      <c r="J22" s="7" t="s">
        <v>65</v>
      </c>
      <c r="K22" s="7" t="s">
        <v>65</v>
      </c>
      <c r="L22" s="7" t="s">
        <v>65</v>
      </c>
      <c r="M22" s="7"/>
      <c r="N22" s="7"/>
      <c r="O22" s="7"/>
      <c r="P22" s="1">
        <f t="shared" si="0"/>
        <v>1</v>
      </c>
    </row>
    <row r="23" spans="2:16" x14ac:dyDescent="0.25">
      <c r="B23" s="4" t="s">
        <v>25</v>
      </c>
      <c r="C23" s="4" t="s">
        <v>51</v>
      </c>
      <c r="D23" s="7">
        <v>126</v>
      </c>
      <c r="E23" s="7">
        <v>155</v>
      </c>
      <c r="F23" s="7">
        <v>223</v>
      </c>
      <c r="G23" s="7">
        <v>213</v>
      </c>
      <c r="H23" s="7">
        <v>153</v>
      </c>
      <c r="I23" s="7">
        <v>201</v>
      </c>
      <c r="J23" s="7">
        <v>122</v>
      </c>
      <c r="K23" s="7">
        <v>260</v>
      </c>
      <c r="L23" s="7">
        <v>153</v>
      </c>
      <c r="M23" s="7"/>
      <c r="N23" s="7"/>
      <c r="O23" s="7"/>
      <c r="P23" s="1">
        <f t="shared" si="0"/>
        <v>1606</v>
      </c>
    </row>
    <row r="24" spans="2:16" x14ac:dyDescent="0.25">
      <c r="B24" s="4" t="s">
        <v>26</v>
      </c>
      <c r="C24" s="4" t="s">
        <v>52</v>
      </c>
      <c r="D24" s="7">
        <v>159</v>
      </c>
      <c r="E24" s="7">
        <v>164</v>
      </c>
      <c r="F24" s="7">
        <v>265</v>
      </c>
      <c r="G24" s="7">
        <v>182</v>
      </c>
      <c r="H24" s="7">
        <v>152</v>
      </c>
      <c r="I24" s="7">
        <v>193</v>
      </c>
      <c r="J24" s="7">
        <v>104</v>
      </c>
      <c r="K24" s="7">
        <v>255</v>
      </c>
      <c r="L24" s="7">
        <v>143</v>
      </c>
      <c r="M24" s="7"/>
      <c r="N24" s="7"/>
      <c r="O24" s="7"/>
      <c r="P24" s="1">
        <f t="shared" si="0"/>
        <v>1617</v>
      </c>
    </row>
    <row r="25" spans="2:16" x14ac:dyDescent="0.25">
      <c r="B25" s="4" t="s">
        <v>27</v>
      </c>
      <c r="C25" s="4" t="s">
        <v>53</v>
      </c>
      <c r="D25" s="7">
        <v>121</v>
      </c>
      <c r="E25" s="7">
        <v>162</v>
      </c>
      <c r="F25" s="7">
        <v>217</v>
      </c>
      <c r="G25" s="7">
        <v>200</v>
      </c>
      <c r="H25" s="7">
        <v>160</v>
      </c>
      <c r="I25" s="7">
        <v>211</v>
      </c>
      <c r="J25" s="7">
        <v>119</v>
      </c>
      <c r="K25" s="7">
        <v>255</v>
      </c>
      <c r="L25" s="7">
        <v>136</v>
      </c>
      <c r="M25" s="7"/>
      <c r="N25" s="7"/>
      <c r="O25" s="7"/>
      <c r="P25" s="1">
        <f t="shared" si="0"/>
        <v>1581</v>
      </c>
    </row>
    <row r="26" spans="2:16" x14ac:dyDescent="0.25">
      <c r="B26" s="4" t="s">
        <v>28</v>
      </c>
      <c r="C26" s="4" t="s">
        <v>54</v>
      </c>
      <c r="D26" s="7">
        <v>148</v>
      </c>
      <c r="E26" s="7">
        <v>182</v>
      </c>
      <c r="F26" s="7">
        <v>266</v>
      </c>
      <c r="G26" s="7">
        <v>210</v>
      </c>
      <c r="H26" s="7">
        <v>184</v>
      </c>
      <c r="I26" s="7">
        <v>238</v>
      </c>
      <c r="J26" s="7">
        <v>108</v>
      </c>
      <c r="K26" s="7">
        <v>287</v>
      </c>
      <c r="L26" s="7">
        <v>184</v>
      </c>
      <c r="M26" s="7"/>
      <c r="N26" s="7"/>
      <c r="O26" s="7"/>
      <c r="P26" s="1">
        <f t="shared" si="0"/>
        <v>1807</v>
      </c>
    </row>
    <row r="27" spans="2:16" x14ac:dyDescent="0.25">
      <c r="B27" s="4" t="s">
        <v>29</v>
      </c>
      <c r="C27" s="4" t="s">
        <v>55</v>
      </c>
      <c r="D27" s="8">
        <v>31</v>
      </c>
      <c r="E27" s="8">
        <v>18</v>
      </c>
      <c r="F27" s="8">
        <v>30</v>
      </c>
      <c r="G27" s="8">
        <v>32</v>
      </c>
      <c r="H27" s="8">
        <v>47</v>
      </c>
      <c r="I27" s="8">
        <v>26</v>
      </c>
      <c r="J27" s="7">
        <v>23</v>
      </c>
      <c r="K27" s="7">
        <v>30</v>
      </c>
      <c r="L27" s="7">
        <v>25</v>
      </c>
      <c r="M27" s="7"/>
      <c r="N27" s="7"/>
      <c r="O27" s="7"/>
      <c r="P27" s="1">
        <f t="shared" si="0"/>
        <v>262</v>
      </c>
    </row>
    <row r="28" spans="2:16" x14ac:dyDescent="0.25">
      <c r="B28" s="4" t="s">
        <v>66</v>
      </c>
      <c r="C28" s="4" t="s">
        <v>67</v>
      </c>
      <c r="D28" s="8">
        <v>31</v>
      </c>
      <c r="E28" s="8">
        <v>25</v>
      </c>
      <c r="F28" s="8">
        <v>35</v>
      </c>
      <c r="G28" s="8">
        <v>24</v>
      </c>
      <c r="H28" s="8">
        <v>27</v>
      </c>
      <c r="I28" s="8">
        <v>30</v>
      </c>
      <c r="J28" s="7">
        <v>13</v>
      </c>
      <c r="K28" s="7">
        <v>22</v>
      </c>
      <c r="L28" s="7">
        <v>21</v>
      </c>
      <c r="M28" s="9"/>
      <c r="N28" s="7"/>
      <c r="O28" s="7"/>
      <c r="P28" s="1">
        <f t="shared" si="0"/>
        <v>228</v>
      </c>
    </row>
    <row r="29" spans="2:16" x14ac:dyDescent="0.25">
      <c r="B29" s="4" t="s">
        <v>30</v>
      </c>
      <c r="C29" s="4" t="s">
        <v>56</v>
      </c>
      <c r="D29" s="8">
        <v>12</v>
      </c>
      <c r="E29" s="8">
        <v>24</v>
      </c>
      <c r="F29" s="8">
        <v>36</v>
      </c>
      <c r="G29" s="8">
        <v>47</v>
      </c>
      <c r="H29" s="8">
        <v>22</v>
      </c>
      <c r="I29" s="8">
        <v>32</v>
      </c>
      <c r="J29" s="8">
        <v>9</v>
      </c>
      <c r="K29" s="8">
        <v>27</v>
      </c>
      <c r="L29" s="7">
        <v>19</v>
      </c>
      <c r="M29" s="7"/>
      <c r="N29" s="7"/>
      <c r="O29" s="8"/>
      <c r="P29" s="1">
        <f t="shared" si="0"/>
        <v>228</v>
      </c>
    </row>
    <row r="30" spans="2:16" x14ac:dyDescent="0.25">
      <c r="B30" s="4" t="s">
        <v>31</v>
      </c>
      <c r="C30" s="4" t="s">
        <v>57</v>
      </c>
      <c r="D30" s="7">
        <v>8</v>
      </c>
      <c r="E30" s="7">
        <v>12</v>
      </c>
      <c r="F30" s="7">
        <v>12</v>
      </c>
      <c r="G30" s="7">
        <v>12</v>
      </c>
      <c r="H30" s="7">
        <v>2</v>
      </c>
      <c r="I30" s="7">
        <v>16</v>
      </c>
      <c r="J30" s="7">
        <v>16</v>
      </c>
      <c r="K30" s="7">
        <v>11</v>
      </c>
      <c r="L30" s="8">
        <v>5</v>
      </c>
      <c r="M30" s="7"/>
      <c r="N30" s="7"/>
      <c r="O30" s="7"/>
      <c r="P30" s="1">
        <f t="shared" si="0"/>
        <v>94</v>
      </c>
    </row>
    <row r="31" spans="2:16" x14ac:dyDescent="0.25">
      <c r="B31" s="4" t="s">
        <v>32</v>
      </c>
      <c r="C31" s="4" t="s">
        <v>58</v>
      </c>
      <c r="D31" s="7">
        <v>40</v>
      </c>
      <c r="E31" s="7">
        <v>53</v>
      </c>
      <c r="F31" s="7">
        <v>46</v>
      </c>
      <c r="G31" s="7">
        <v>50</v>
      </c>
      <c r="H31" s="7">
        <v>75</v>
      </c>
      <c r="I31" s="7">
        <v>38</v>
      </c>
      <c r="J31" s="7">
        <v>18</v>
      </c>
      <c r="K31" s="7">
        <v>39</v>
      </c>
      <c r="L31" s="7">
        <v>56</v>
      </c>
      <c r="M31" s="7"/>
      <c r="N31" s="7"/>
      <c r="O31" s="7"/>
      <c r="P31" s="1">
        <f t="shared" si="0"/>
        <v>415</v>
      </c>
    </row>
    <row r="32" spans="2:16" x14ac:dyDescent="0.25">
      <c r="B32" s="4" t="s">
        <v>33</v>
      </c>
      <c r="C32" s="4" t="s">
        <v>59</v>
      </c>
      <c r="D32" s="7">
        <v>3</v>
      </c>
      <c r="E32" s="7">
        <v>6</v>
      </c>
      <c r="F32" s="7">
        <v>15</v>
      </c>
      <c r="G32" s="7">
        <v>3</v>
      </c>
      <c r="H32" s="7">
        <v>15</v>
      </c>
      <c r="I32" s="7">
        <v>3</v>
      </c>
      <c r="J32" s="7">
        <v>2</v>
      </c>
      <c r="K32" s="7">
        <v>6</v>
      </c>
      <c r="L32" s="7">
        <v>6</v>
      </c>
      <c r="M32" s="7"/>
      <c r="N32" s="7"/>
      <c r="O32" s="7"/>
      <c r="P32" s="1">
        <f t="shared" si="0"/>
        <v>59</v>
      </c>
    </row>
    <row r="33" spans="2:16" x14ac:dyDescent="0.25">
      <c r="B33" s="4" t="s">
        <v>34</v>
      </c>
      <c r="C33" s="4" t="s">
        <v>60</v>
      </c>
      <c r="D33" s="7">
        <v>4</v>
      </c>
      <c r="E33" s="7">
        <v>6</v>
      </c>
      <c r="F33" s="7">
        <v>7</v>
      </c>
      <c r="G33" s="7">
        <v>17</v>
      </c>
      <c r="H33" s="7">
        <v>1</v>
      </c>
      <c r="I33" s="7">
        <v>8</v>
      </c>
      <c r="J33" s="8">
        <v>1</v>
      </c>
      <c r="K33" s="7">
        <v>9</v>
      </c>
      <c r="L33" s="7">
        <v>9</v>
      </c>
      <c r="M33" s="7"/>
      <c r="N33" s="7"/>
      <c r="O33" s="7"/>
      <c r="P33" s="1">
        <f t="shared" si="0"/>
        <v>62</v>
      </c>
    </row>
    <row r="34" spans="2:16" x14ac:dyDescent="0.25">
      <c r="B34" s="4" t="s">
        <v>35</v>
      </c>
      <c r="C34" s="4" t="s">
        <v>61</v>
      </c>
      <c r="D34" s="8" t="s">
        <v>65</v>
      </c>
      <c r="E34" s="8" t="s">
        <v>65</v>
      </c>
      <c r="F34" s="8" t="s">
        <v>65</v>
      </c>
      <c r="G34" s="8" t="s">
        <v>65</v>
      </c>
      <c r="H34" s="8" t="s">
        <v>65</v>
      </c>
      <c r="I34" s="8">
        <v>1</v>
      </c>
      <c r="J34" s="8" t="s">
        <v>65</v>
      </c>
      <c r="K34" s="8" t="s">
        <v>65</v>
      </c>
      <c r="L34" s="8" t="s">
        <v>65</v>
      </c>
      <c r="M34" s="8"/>
      <c r="N34" s="8"/>
      <c r="O34" s="8"/>
      <c r="P34" s="1">
        <f t="shared" si="0"/>
        <v>1</v>
      </c>
    </row>
    <row r="35" spans="2:16" x14ac:dyDescent="0.25">
      <c r="B35" s="4" t="s">
        <v>36</v>
      </c>
      <c r="C35" s="4" t="s">
        <v>62</v>
      </c>
      <c r="D35" s="7">
        <v>112</v>
      </c>
      <c r="E35" s="7">
        <v>61</v>
      </c>
      <c r="F35" s="7">
        <v>48</v>
      </c>
      <c r="G35" s="7">
        <v>55</v>
      </c>
      <c r="H35" s="7">
        <v>37</v>
      </c>
      <c r="I35" s="8">
        <v>53</v>
      </c>
      <c r="J35" s="7">
        <v>19</v>
      </c>
      <c r="K35" s="7">
        <v>29</v>
      </c>
      <c r="L35" s="7">
        <v>42</v>
      </c>
      <c r="M35" s="7"/>
      <c r="N35" s="7"/>
      <c r="O35" s="7"/>
      <c r="P35" s="1">
        <f t="shared" si="0"/>
        <v>456</v>
      </c>
    </row>
    <row r="36" spans="2:16" x14ac:dyDescent="0.25">
      <c r="B36" s="4" t="s">
        <v>37</v>
      </c>
      <c r="C36" s="4" t="s">
        <v>63</v>
      </c>
      <c r="D36" s="8" t="s">
        <v>65</v>
      </c>
      <c r="E36" s="8" t="s">
        <v>65</v>
      </c>
      <c r="F36" s="8" t="s">
        <v>65</v>
      </c>
      <c r="G36" s="8" t="s">
        <v>65</v>
      </c>
      <c r="H36" s="8" t="s">
        <v>65</v>
      </c>
      <c r="I36" s="8" t="s">
        <v>65</v>
      </c>
      <c r="J36" s="8" t="s">
        <v>65</v>
      </c>
      <c r="K36" s="8">
        <v>1</v>
      </c>
      <c r="L36" s="8" t="s">
        <v>65</v>
      </c>
      <c r="M36" s="8"/>
      <c r="N36" s="8"/>
      <c r="O36" s="8"/>
      <c r="P36" s="1">
        <f t="shared" si="0"/>
        <v>1</v>
      </c>
    </row>
    <row r="37" spans="2:16" x14ac:dyDescent="0.25">
      <c r="B37" s="2" t="s">
        <v>38</v>
      </c>
      <c r="C37" s="2"/>
      <c r="D37" s="3">
        <f t="shared" ref="D37:L37" si="1">SUM(D9:D36)</f>
        <v>1195</v>
      </c>
      <c r="E37" s="3">
        <f t="shared" si="1"/>
        <v>1286</v>
      </c>
      <c r="F37" s="3">
        <f t="shared" si="1"/>
        <v>1691</v>
      </c>
      <c r="G37" s="3">
        <f t="shared" si="1"/>
        <v>1403</v>
      </c>
      <c r="H37" s="3">
        <f t="shared" si="1"/>
        <v>1232</v>
      </c>
      <c r="I37" s="3">
        <f t="shared" si="1"/>
        <v>1532</v>
      </c>
      <c r="J37" s="3">
        <f t="shared" si="1"/>
        <v>805</v>
      </c>
      <c r="K37" s="3">
        <f t="shared" si="1"/>
        <v>1795</v>
      </c>
      <c r="L37" s="3">
        <f t="shared" si="1"/>
        <v>1198</v>
      </c>
      <c r="M37" s="3"/>
      <c r="N37" s="3"/>
      <c r="O37" s="3"/>
      <c r="P37" s="3">
        <f>SUM(P9:P36)</f>
        <v>12137</v>
      </c>
    </row>
    <row r="39" spans="2:16" x14ac:dyDescent="0.25">
      <c r="B39" s="13" t="s">
        <v>39</v>
      </c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</row>
    <row r="42" spans="2:16" ht="27" customHeight="1" x14ac:dyDescent="0.25"/>
  </sheetData>
  <mergeCells count="6">
    <mergeCell ref="B6:B8"/>
    <mergeCell ref="D6:O6"/>
    <mergeCell ref="P6:P8"/>
    <mergeCell ref="D7:O7"/>
    <mergeCell ref="B39:P39"/>
    <mergeCell ref="C6:C8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Gloria Guadalupe Federico Díaz</cp:lastModifiedBy>
  <dcterms:created xsi:type="dcterms:W3CDTF">2016-11-03T17:18:16Z</dcterms:created>
  <dcterms:modified xsi:type="dcterms:W3CDTF">2026-10-09T17:07:32Z</dcterms:modified>
</cp:coreProperties>
</file>