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"/>
    </mc:Choice>
  </mc:AlternateContent>
  <xr:revisionPtr revIDLastSave="0" documentId="8_{4ED80E7F-63FA-4C0A-A2D0-5C341882194C}" xr6:coauthVersionLast="47" xr6:coauthVersionMax="47" xr10:uidLastSave="{00000000-0000-0000-0000-000000000000}"/>
  <bookViews>
    <workbookView xWindow="28680" yWindow="-120" windowWidth="29040" windowHeight="15720" xr2:uid="{D418A946-3318-4FAE-8A58-DB3D8B73C50A}"/>
  </bookViews>
  <sheets>
    <sheet name="SentCondEx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P8" i="1"/>
  <c r="P9" i="1"/>
  <c r="P10" i="1"/>
  <c r="P11" i="1"/>
  <c r="P12" i="1"/>
  <c r="P13" i="1"/>
  <c r="P14" i="1"/>
  <c r="P15" i="1"/>
  <c r="P16" i="1"/>
  <c r="P17" i="1"/>
  <c r="P24" i="1" s="1"/>
  <c r="P18" i="1"/>
  <c r="P19" i="1"/>
  <c r="P20" i="1"/>
  <c r="P21" i="1"/>
  <c r="P22" i="1"/>
  <c r="P23" i="1"/>
  <c r="D24" i="1"/>
  <c r="E24" i="1"/>
  <c r="F24" i="1"/>
  <c r="G24" i="1"/>
  <c r="H24" i="1"/>
  <c r="I24" i="1"/>
  <c r="J24" i="1"/>
  <c r="K24" i="1"/>
</calcChain>
</file>

<file path=xl/sharedStrings.xml><?xml version="1.0" encoding="utf-8"?>
<sst xmlns="http://schemas.openxmlformats.org/spreadsheetml/2006/main" count="60" uniqueCount="60">
  <si>
    <t>PODER JUDICIAL DEL ESTADO DE SONORA</t>
  </si>
  <si>
    <t>JUZGADOS DE PRIMERA INSTANCIA</t>
  </si>
  <si>
    <t>MATERIA PENAL</t>
  </si>
  <si>
    <t>TOTAL ACUMULADO</t>
  </si>
  <si>
    <t>SENTENCIAS CONDENATORIAS POR EXPEDIENTE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</si>
  <si>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</si>
  <si>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</si>
  <si>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</si>
  <si>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</si>
  <si>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</si>
  <si>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</si>
  <si>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</si>
  <si>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</si>
  <si>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</si>
  <si>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</si>
  <si>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Dic</t>
  </si>
  <si>
    <t>Mixto de Alamos</t>
  </si>
  <si>
    <t>Mixto de Cananea</t>
  </si>
  <si>
    <t>Mixto de Cumpas</t>
  </si>
  <si>
    <t>Primero Penal de Hermosillo</t>
  </si>
  <si>
    <t>Mixto de Magdalena</t>
  </si>
  <si>
    <t>Mixto de Sahuaripa</t>
  </si>
  <si>
    <t>Mixto de Ures</t>
  </si>
  <si>
    <t>TOTAL</t>
  </si>
  <si>
    <t>Nov</t>
  </si>
  <si>
    <t>Agua Prieta</t>
  </si>
  <si>
    <t>Alamos</t>
  </si>
  <si>
    <t>Caborca</t>
  </si>
  <si>
    <t>Cananea</t>
  </si>
  <si>
    <t>1 Cd. Obregon</t>
  </si>
  <si>
    <t>Cumpas</t>
  </si>
  <si>
    <t>1 Guaymas</t>
  </si>
  <si>
    <t>1 Hermosillo</t>
  </si>
  <si>
    <t>1 Huatabampo</t>
  </si>
  <si>
    <t>Magdalena</t>
  </si>
  <si>
    <t>1 Navojoa</t>
  </si>
  <si>
    <t>1 Nogales</t>
  </si>
  <si>
    <t>Puerto Penasco</t>
  </si>
  <si>
    <t>Sahuaripa</t>
  </si>
  <si>
    <t>1 S.L.R.C.</t>
  </si>
  <si>
    <t>Ures</t>
  </si>
  <si>
    <t>NOMBRE CORTO DEL JUZGADO</t>
  </si>
  <si>
    <t>Mixto Especializado de Caborca</t>
  </si>
  <si>
    <t>Primero Penal y Familiar de S.L.R.C.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</si>
  <si>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Por la consolidación del Nuevo Sistema Acusatorio Penal Oral, tanto ingresos como términos en el Sistema Tradicional ha disminuido.</t>
    </r>
  </si>
  <si>
    <t>Mixto Especializado de Agua Prieta</t>
  </si>
  <si>
    <t>El 06 de abril 2022 Juzgado Primero Penal de Guaymas empezó a conocer asuntos civiles, convirtiendose en Mixto Especializado.</t>
  </si>
  <si>
    <t>El Juzgado Segundo Penal Hermosillo cerro labores el 03 de junio del 2022, dandole seguimiento a los asuntos pendientes el Juzgado Primero Penal de Hermosillo.</t>
  </si>
  <si>
    <t>*En Junio 03 del 2022 el Juzgado Penal de Navojoa se adhirió al Juzgado Oral Penal de Navojoa.</t>
  </si>
  <si>
    <t>*En Septiembre 01 del 2022 el Juzgado Penal y Familiar de Nogales se adhirió al Juzgado Oral Penal de Nogales.</t>
  </si>
  <si>
    <t>*Primero Penal de Navojoa</t>
  </si>
  <si>
    <t>*Primero Penal de Nogales</t>
  </si>
  <si>
    <t>*Mixto Especializado de Guaymas</t>
  </si>
  <si>
    <t>*Primero Penal de Huatabampo</t>
  </si>
  <si>
    <t>*Penal de Puerto Peñasco</t>
  </si>
  <si>
    <t>* En Enero del 2023 los asuntos pendientes de los Juzgados de Guaymas, Huatabampo y Puerto Peñasco se les dara seguimiento en los Juzgados Orales de sus distritos correspondientes.</t>
  </si>
  <si>
    <t>*En Abril 03 cerró labores el Juzgado Penal de Obregón, los asuntos pendientes se les dara seguimiento en el Juzgado Oral.</t>
  </si>
  <si>
    <t>*Primero Penal de Cd. Obregón</t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</si>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</sst>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theme="0" tint="-0.249977111117893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9" fillId="0" borderId="0" xfId="0" applyFont="1"/>
    <xf numFmtId="0" fontId="10" fillId="0" borderId="0" xfId="0" applyFont="1"/>
    <xf numFmtId="1" fontId="4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 applyAlignment="1"/>
    <xf numFmtId="1" fontId="7" fillId="0" borderId="1" xfId="0" quotePrefix="1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3" xfId="0" applyNumberFormat="1" applyFont="1" applyFill="1" applyBorder="1" applyAlignment="1">
      <alignment horizontal="center"/>
    </xf>
    <xf numFmtId="1" fontId="7" fillId="0" borderId="3" xfId="0" quotePrefix="1" applyNumberFormat="1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0" fontId="11" fillId="0" borderId="4" xfId="0" applyFont="1" applyBorder="1"/>
    <xf numFmtId="0" fontId="8" fillId="0" borderId="4" xfId="0" applyFont="1" applyBorder="1"/>
    <xf numFmtId="0" fontId="8" fillId="0" borderId="0" xfId="0" applyFont="1"/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Sentencias Condenatorias por Juzgado
(Materia Penal por Expediente)
Del 1 de Enero al 30 de Septiembre de 2026</a:t>
            </a:r>
          </a:p>
        </c:rich>
      </c:tx>
      <c:layout>
        <c:manualLayout>
          <c:xMode val="edge"/>
          <c:yMode val="edge"/>
          <c:x val="0.37167039534618335"/>
          <c:y val="4.5656218260073815E-2"/>
        </c:manualLayout>
      </c:layout>
      <c:overlay val="0"/>
      <c:spPr>
        <a:solidFill>
          <a:schemeClr val="bg2">
            <a:lumMod val="75000"/>
          </a:schemeClr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38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1362579553703281E-2"/>
          <c:y val="0.26744216415580052"/>
          <c:w val="0.9574220620224847"/>
          <c:h val="0.5302331602393262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99301F"/>
            </a:soli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SentCondExp!$C$8:$C$23</c:f>
              <c:strCache>
                <c:ptCount val="16"/>
                <c:pt idx="0">
                  <c:v>Agua Prieta</c:v>
                </c:pt>
                <c:pt idx="1">
                  <c:v>Alamos</c:v>
                </c:pt>
                <c:pt idx="2">
                  <c:v>Caborca</c:v>
                </c:pt>
                <c:pt idx="3">
                  <c:v>Cananea</c:v>
                </c:pt>
                <c:pt idx="4">
                  <c:v>1 Cd. Obregon</c:v>
                </c:pt>
                <c:pt idx="5">
                  <c:v>Cumpas</c:v>
                </c:pt>
                <c:pt idx="6">
                  <c:v>1 Guaymas</c:v>
                </c:pt>
                <c:pt idx="7">
                  <c:v>1 Hermosillo</c:v>
                </c:pt>
                <c:pt idx="8">
                  <c:v>1 Huatabampo</c:v>
                </c:pt>
                <c:pt idx="9">
                  <c:v>Magdalena</c:v>
                </c:pt>
                <c:pt idx="10">
                  <c:v>1 Navojoa</c:v>
                </c:pt>
                <c:pt idx="11">
                  <c:v>1 Nogales</c:v>
                </c:pt>
                <c:pt idx="12">
                  <c:v>Puerto Penasco</c:v>
                </c:pt>
                <c:pt idx="13">
                  <c:v>Sahuaripa</c:v>
                </c:pt>
                <c:pt idx="14">
                  <c:v>1 S.L.R.C.</c:v>
                </c:pt>
                <c:pt idx="15">
                  <c:v>Ures</c:v>
                </c:pt>
              </c:strCache>
            </c:strRef>
          </c:cat>
          <c:val>
            <c:numRef>
              <c:f>SentCondExp!$P$8:$P$23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10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B6-4866-9580-9205435578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48566847"/>
        <c:axId val="1"/>
        <c:axId val="0"/>
      </c:bar3DChart>
      <c:catAx>
        <c:axId val="7485668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748566847"/>
        <c:crosses val="autoZero"/>
        <c:crossBetween val="between"/>
        <c:majorUnit val="25"/>
        <c:minorUnit val="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2">
        <a:lumMod val="90000"/>
      </a:schemeClr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2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807720</xdr:colOff>
      <xdr:row>31</xdr:row>
      <xdr:rowOff>38100</xdr:rowOff>
    </xdr:from>
    <xdr:to>
      <xdr:col>12</xdr:col>
      <xdr:colOff>220980</xdr:colOff>
      <xdr:row>52</xdr:row>
      <xdr:rowOff>91440</xdr:rowOff>
    </xdr:to>
    <xdr:graphicFrame macro="">
      <xdr:nvGraphicFramePr>
        <xdr:cNvPr id="1166" name="Gráfico 3">
          <a:extLst>
            <a:ext uri="{FF2B5EF4-FFF2-40B4-BE49-F238E27FC236}">
              <a16:creationId xmlns:a16="http://schemas.microsoft.com/office/drawing/2014/main" id="{4D58D2AF-2527-E8FB-E2C4-16240AA325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C337B-6F6A-4CD4-8482-55DECF3B4CFF}">
  <sheetPr>
    <pageSetUpPr fitToPage="1"/>
  </sheetPr>
  <dimension ref="B1:P55"/>
  <sheetViews>
    <sheetView tabSelected="1" zoomScale="110" zoomScaleNormal="110" workbookViewId="0">
      <selection activeCell="B1" sqref="B1"/>
    </sheetView>
  </sheetViews>
  <sheetFormatPr baseColWidth="10" defaultRowHeight="14.4" x14ac:dyDescent="0.3"/>
  <cols>
    <col min="1" max="1" width="6.44140625" customWidth="1"/>
    <col min="2" max="2" width="32.5546875" customWidth="1"/>
    <col min="3" max="3" width="15.109375" customWidth="1"/>
    <col min="4" max="15" width="6.5546875" customWidth="1"/>
    <col min="16" max="16" width="13.33203125" customWidth="1"/>
  </cols>
  <sheetData>
    <row r="1" spans="2:16" ht="18" x14ac:dyDescent="0.35">
      <c r="B1" s="1" t="s">
        <v>0</v>
      </c>
      <c r="C1" s="1"/>
    </row>
    <row r="2" spans="2:16" x14ac:dyDescent="0.3">
      <c r="B2" s="2" t="s">
        <v>58</v>
      </c>
      <c r="C2" s="2"/>
    </row>
    <row r="3" spans="2:16" x14ac:dyDescent="0.3">
      <c r="B3" t="s">
        <v>59</v>
      </c>
    </row>
    <row r="5" spans="2:16" ht="15.6" x14ac:dyDescent="0.3">
      <c r="B5" s="19" t="s">
        <v>1</v>
      </c>
      <c r="C5" s="23" t="s">
        <v>41</v>
      </c>
      <c r="D5" s="21" t="s">
        <v>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2" t="s">
        <v>3</v>
      </c>
    </row>
    <row r="6" spans="2:16" ht="15.6" x14ac:dyDescent="0.3">
      <c r="B6" s="20"/>
      <c r="C6" s="23"/>
      <c r="D6" s="21" t="s">
        <v>4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2"/>
    </row>
    <row r="7" spans="2:16" ht="15.75" customHeight="1" x14ac:dyDescent="0.3">
      <c r="B7" s="20"/>
      <c r="C7" s="23"/>
      <c r="D7" s="14" t="s">
        <v>5</v>
      </c>
      <c r="E7" s="14" t="s">
        <v>6</v>
      </c>
      <c r="F7" s="14" t="s">
        <v>7</v>
      </c>
      <c r="G7" s="14" t="s">
        <v>8</v>
      </c>
      <c r="H7" s="14" t="s">
        <v>9</v>
      </c>
      <c r="I7" s="14" t="s">
        <v>10</v>
      </c>
      <c r="J7" s="15" t="s">
        <v>11</v>
      </c>
      <c r="K7" s="15" t="s">
        <v>12</v>
      </c>
      <c r="L7" s="15" t="s">
        <v>13</v>
      </c>
      <c r="M7" s="15" t="s">
        <v>14</v>
      </c>
      <c r="N7" s="15" t="s">
        <v>24</v>
      </c>
      <c r="O7" s="15" t="s">
        <v>15</v>
      </c>
      <c r="P7" s="22"/>
    </row>
    <row r="8" spans="2:16" x14ac:dyDescent="0.3">
      <c r="B8" s="4" t="s">
        <v>45</v>
      </c>
      <c r="C8" s="5" t="s">
        <v>25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7">
        <v>0</v>
      </c>
      <c r="J8" s="8">
        <v>0</v>
      </c>
      <c r="K8" s="6">
        <v>0</v>
      </c>
      <c r="L8" s="6">
        <v>0</v>
      </c>
      <c r="M8" s="10"/>
      <c r="N8" s="6"/>
      <c r="O8" s="10"/>
      <c r="P8" s="3">
        <f>SUM(D8:O8)</f>
        <v>0</v>
      </c>
    </row>
    <row r="9" spans="2:16" x14ac:dyDescent="0.3">
      <c r="B9" s="4" t="s">
        <v>16</v>
      </c>
      <c r="C9" s="5" t="s">
        <v>26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7">
        <v>0</v>
      </c>
      <c r="J9" s="8">
        <v>0</v>
      </c>
      <c r="K9" s="6">
        <v>0</v>
      </c>
      <c r="L9" s="6">
        <v>0</v>
      </c>
      <c r="M9" s="10"/>
      <c r="N9" s="6"/>
      <c r="O9" s="10"/>
      <c r="P9" s="3">
        <f t="shared" ref="P9:P23" si="0">SUM(D9:O9)</f>
        <v>0</v>
      </c>
    </row>
    <row r="10" spans="2:16" x14ac:dyDescent="0.3">
      <c r="B10" s="4" t="s">
        <v>42</v>
      </c>
      <c r="C10" s="5" t="s">
        <v>27</v>
      </c>
      <c r="D10" s="6">
        <v>0</v>
      </c>
      <c r="E10" s="6">
        <v>0</v>
      </c>
      <c r="F10" s="6">
        <v>0</v>
      </c>
      <c r="G10" s="6">
        <v>0</v>
      </c>
      <c r="H10" s="6">
        <v>1</v>
      </c>
      <c r="I10" s="7">
        <v>0</v>
      </c>
      <c r="J10" s="8">
        <v>0</v>
      </c>
      <c r="K10" s="6">
        <v>0</v>
      </c>
      <c r="L10" s="6">
        <v>0</v>
      </c>
      <c r="M10" s="10"/>
      <c r="N10" s="6"/>
      <c r="O10" s="10"/>
      <c r="P10" s="3">
        <f t="shared" si="0"/>
        <v>1</v>
      </c>
    </row>
    <row r="11" spans="2:16" x14ac:dyDescent="0.3">
      <c r="B11" s="4" t="s">
        <v>17</v>
      </c>
      <c r="C11" s="5" t="s">
        <v>28</v>
      </c>
      <c r="D11" s="6">
        <v>0</v>
      </c>
      <c r="E11" s="6">
        <v>1</v>
      </c>
      <c r="F11" s="6">
        <v>3</v>
      </c>
      <c r="G11" s="6">
        <v>0</v>
      </c>
      <c r="H11" s="6">
        <v>0</v>
      </c>
      <c r="I11" s="6">
        <v>0</v>
      </c>
      <c r="J11" s="8">
        <v>0</v>
      </c>
      <c r="K11" s="6">
        <v>0</v>
      </c>
      <c r="L11" s="6">
        <v>0</v>
      </c>
      <c r="M11" s="10"/>
      <c r="N11" s="6"/>
      <c r="O11" s="10"/>
      <c r="P11" s="3">
        <f t="shared" si="0"/>
        <v>4</v>
      </c>
    </row>
    <row r="12" spans="2:16" x14ac:dyDescent="0.3">
      <c r="B12" s="4" t="s">
        <v>57</v>
      </c>
      <c r="C12" s="5" t="s">
        <v>29</v>
      </c>
      <c r="D12" s="6">
        <v>1</v>
      </c>
      <c r="E12" s="6">
        <v>1</v>
      </c>
      <c r="F12" s="6">
        <v>1</v>
      </c>
      <c r="G12" s="6">
        <v>0</v>
      </c>
      <c r="H12" s="6">
        <v>1</v>
      </c>
      <c r="I12" s="7">
        <v>2</v>
      </c>
      <c r="J12" s="8">
        <v>0</v>
      </c>
      <c r="K12" s="6">
        <v>0</v>
      </c>
      <c r="L12" s="6">
        <v>0</v>
      </c>
      <c r="M12" s="10"/>
      <c r="N12" s="6"/>
      <c r="O12" s="10"/>
      <c r="P12" s="3">
        <f t="shared" si="0"/>
        <v>6</v>
      </c>
    </row>
    <row r="13" spans="2:16" x14ac:dyDescent="0.3">
      <c r="B13" s="4" t="s">
        <v>18</v>
      </c>
      <c r="C13" s="5" t="s">
        <v>30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9">
        <v>0</v>
      </c>
      <c r="K13" s="6">
        <v>0</v>
      </c>
      <c r="L13" s="6">
        <v>0</v>
      </c>
      <c r="M13" s="10"/>
      <c r="N13" s="6"/>
      <c r="O13" s="10"/>
      <c r="P13" s="3">
        <f t="shared" si="0"/>
        <v>0</v>
      </c>
    </row>
    <row r="14" spans="2:16" x14ac:dyDescent="0.3">
      <c r="B14" s="4" t="s">
        <v>52</v>
      </c>
      <c r="C14" s="5" t="s">
        <v>31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7">
        <v>0</v>
      </c>
      <c r="J14" s="8">
        <v>0</v>
      </c>
      <c r="K14" s="6">
        <v>0</v>
      </c>
      <c r="L14" s="6">
        <v>0</v>
      </c>
      <c r="M14" s="10"/>
      <c r="N14" s="6"/>
      <c r="O14" s="10"/>
      <c r="P14" s="3">
        <f t="shared" si="0"/>
        <v>0</v>
      </c>
    </row>
    <row r="15" spans="2:16" x14ac:dyDescent="0.3">
      <c r="B15" s="4" t="s">
        <v>19</v>
      </c>
      <c r="C15" s="5" t="s">
        <v>32</v>
      </c>
      <c r="D15" s="6">
        <v>1</v>
      </c>
      <c r="E15" s="6">
        <v>0</v>
      </c>
      <c r="F15" s="6">
        <v>5</v>
      </c>
      <c r="G15" s="6">
        <v>2</v>
      </c>
      <c r="H15" s="6">
        <v>1</v>
      </c>
      <c r="I15" s="7">
        <v>0</v>
      </c>
      <c r="J15" s="8">
        <v>0</v>
      </c>
      <c r="K15" s="6">
        <v>1</v>
      </c>
      <c r="L15" s="6">
        <v>0</v>
      </c>
      <c r="M15" s="10"/>
      <c r="N15" s="6"/>
      <c r="O15" s="10"/>
      <c r="P15" s="3">
        <f t="shared" si="0"/>
        <v>10</v>
      </c>
    </row>
    <row r="16" spans="2:16" x14ac:dyDescent="0.3">
      <c r="B16" s="4" t="s">
        <v>53</v>
      </c>
      <c r="C16" s="5" t="s">
        <v>33</v>
      </c>
      <c r="D16" s="6">
        <v>0</v>
      </c>
      <c r="E16" s="6">
        <v>0</v>
      </c>
      <c r="F16" s="6">
        <v>0</v>
      </c>
      <c r="G16" s="6">
        <v>0</v>
      </c>
      <c r="H16" s="6">
        <v>1</v>
      </c>
      <c r="I16" s="7">
        <v>0</v>
      </c>
      <c r="J16" s="8">
        <v>0</v>
      </c>
      <c r="K16" s="6">
        <v>0</v>
      </c>
      <c r="L16" s="6">
        <v>0</v>
      </c>
      <c r="M16" s="10"/>
      <c r="N16" s="6"/>
      <c r="O16" s="10"/>
      <c r="P16" s="3">
        <f t="shared" si="0"/>
        <v>1</v>
      </c>
    </row>
    <row r="17" spans="2:16" x14ac:dyDescent="0.3">
      <c r="B17" s="4" t="s">
        <v>20</v>
      </c>
      <c r="C17" s="5" t="s">
        <v>34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7">
        <v>0</v>
      </c>
      <c r="J17" s="8">
        <v>0</v>
      </c>
      <c r="K17" s="6">
        <v>0</v>
      </c>
      <c r="L17" s="6">
        <v>0</v>
      </c>
      <c r="M17" s="10"/>
      <c r="N17" s="6"/>
      <c r="O17" s="10"/>
      <c r="P17" s="3">
        <f t="shared" si="0"/>
        <v>0</v>
      </c>
    </row>
    <row r="18" spans="2:16" x14ac:dyDescent="0.3">
      <c r="B18" s="4" t="s">
        <v>50</v>
      </c>
      <c r="C18" s="5" t="s">
        <v>35</v>
      </c>
      <c r="D18" s="6">
        <v>0</v>
      </c>
      <c r="E18" s="6">
        <v>1</v>
      </c>
      <c r="F18" s="6">
        <v>0</v>
      </c>
      <c r="G18" s="6">
        <v>0</v>
      </c>
      <c r="H18" s="6">
        <v>0</v>
      </c>
      <c r="I18" s="7">
        <v>0</v>
      </c>
      <c r="J18" s="8">
        <v>0</v>
      </c>
      <c r="K18" s="6">
        <v>0</v>
      </c>
      <c r="L18" s="6">
        <v>0</v>
      </c>
      <c r="M18" s="10"/>
      <c r="N18" s="6"/>
      <c r="O18" s="10"/>
      <c r="P18" s="3">
        <f t="shared" si="0"/>
        <v>1</v>
      </c>
    </row>
    <row r="19" spans="2:16" x14ac:dyDescent="0.3">
      <c r="B19" s="4" t="s">
        <v>51</v>
      </c>
      <c r="C19" s="5" t="s">
        <v>36</v>
      </c>
      <c r="D19" s="6">
        <v>0</v>
      </c>
      <c r="E19" s="6">
        <v>0</v>
      </c>
      <c r="F19" s="6">
        <v>1</v>
      </c>
      <c r="G19" s="6">
        <v>0</v>
      </c>
      <c r="H19" s="6">
        <v>0</v>
      </c>
      <c r="I19" s="7">
        <v>0</v>
      </c>
      <c r="J19" s="8">
        <v>0</v>
      </c>
      <c r="K19" s="6">
        <v>0</v>
      </c>
      <c r="L19" s="6">
        <v>0</v>
      </c>
      <c r="M19" s="10"/>
      <c r="N19" s="6"/>
      <c r="O19" s="10"/>
      <c r="P19" s="3">
        <f t="shared" si="0"/>
        <v>1</v>
      </c>
    </row>
    <row r="20" spans="2:16" x14ac:dyDescent="0.3">
      <c r="B20" s="4" t="s">
        <v>54</v>
      </c>
      <c r="C20" s="5" t="s">
        <v>37</v>
      </c>
      <c r="D20" s="6">
        <v>0</v>
      </c>
      <c r="E20" s="6">
        <v>0</v>
      </c>
      <c r="F20" s="6">
        <v>0</v>
      </c>
      <c r="G20" s="6">
        <v>0</v>
      </c>
      <c r="H20" s="6">
        <v>1</v>
      </c>
      <c r="I20" s="7">
        <v>0</v>
      </c>
      <c r="J20" s="8">
        <v>0</v>
      </c>
      <c r="K20" s="6">
        <v>0</v>
      </c>
      <c r="L20" s="6">
        <v>0</v>
      </c>
      <c r="M20" s="10"/>
      <c r="N20" s="6"/>
      <c r="O20" s="10"/>
      <c r="P20" s="3">
        <f t="shared" si="0"/>
        <v>1</v>
      </c>
    </row>
    <row r="21" spans="2:16" x14ac:dyDescent="0.3">
      <c r="B21" s="4" t="s">
        <v>21</v>
      </c>
      <c r="C21" s="5" t="s">
        <v>38</v>
      </c>
      <c r="D21" s="6">
        <v>0</v>
      </c>
      <c r="E21" s="6">
        <v>1</v>
      </c>
      <c r="F21" s="6">
        <v>0</v>
      </c>
      <c r="G21" s="6">
        <v>0</v>
      </c>
      <c r="H21" s="6">
        <v>0</v>
      </c>
      <c r="I21" s="7">
        <v>0</v>
      </c>
      <c r="J21" s="8">
        <v>0</v>
      </c>
      <c r="K21" s="6">
        <v>0</v>
      </c>
      <c r="L21" s="6">
        <v>0</v>
      </c>
      <c r="M21" s="10"/>
      <c r="N21" s="6"/>
      <c r="O21" s="10"/>
      <c r="P21" s="3">
        <f t="shared" si="0"/>
        <v>1</v>
      </c>
    </row>
    <row r="22" spans="2:16" x14ac:dyDescent="0.3">
      <c r="B22" s="4" t="s">
        <v>43</v>
      </c>
      <c r="C22" s="5" t="s">
        <v>39</v>
      </c>
      <c r="D22" s="6">
        <v>0</v>
      </c>
      <c r="E22" s="6">
        <v>1</v>
      </c>
      <c r="F22" s="6">
        <v>0</v>
      </c>
      <c r="G22" s="6">
        <v>0</v>
      </c>
      <c r="H22" s="6">
        <v>0</v>
      </c>
      <c r="I22" s="7">
        <v>0</v>
      </c>
      <c r="J22" s="8">
        <v>0</v>
      </c>
      <c r="K22" s="6">
        <v>0</v>
      </c>
      <c r="L22" s="6">
        <v>0</v>
      </c>
      <c r="M22" s="10"/>
      <c r="N22" s="6"/>
      <c r="O22" s="10"/>
      <c r="P22" s="3">
        <f t="shared" si="0"/>
        <v>1</v>
      </c>
    </row>
    <row r="23" spans="2:16" x14ac:dyDescent="0.3">
      <c r="B23" s="4" t="s">
        <v>22</v>
      </c>
      <c r="C23" s="5" t="s">
        <v>40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7">
        <v>0</v>
      </c>
      <c r="J23" s="8">
        <v>0</v>
      </c>
      <c r="K23" s="6">
        <v>0</v>
      </c>
      <c r="L23" s="6">
        <v>0</v>
      </c>
      <c r="M23" s="10"/>
      <c r="N23" s="6"/>
      <c r="O23" s="10"/>
      <c r="P23" s="3">
        <f t="shared" si="0"/>
        <v>0</v>
      </c>
    </row>
    <row r="24" spans="2:16" x14ac:dyDescent="0.3">
      <c r="B24" s="16" t="s">
        <v>23</v>
      </c>
      <c r="C24" s="16"/>
      <c r="D24" s="17">
        <f t="shared" ref="D24:L24" si="1">SUM(D8:D23)</f>
        <v>2</v>
      </c>
      <c r="E24" s="17">
        <f t="shared" si="1"/>
        <v>5</v>
      </c>
      <c r="F24" s="17">
        <f t="shared" si="1"/>
        <v>10</v>
      </c>
      <c r="G24" s="17">
        <f t="shared" si="1"/>
        <v>2</v>
      </c>
      <c r="H24" s="17">
        <f t="shared" si="1"/>
        <v>5</v>
      </c>
      <c r="I24" s="17">
        <f t="shared" si="1"/>
        <v>2</v>
      </c>
      <c r="J24" s="17">
        <f t="shared" si="1"/>
        <v>0</v>
      </c>
      <c r="K24" s="17">
        <f t="shared" si="1"/>
        <v>1</v>
      </c>
      <c r="L24" s="17">
        <f t="shared" si="1"/>
        <v>0</v>
      </c>
      <c r="M24" s="17"/>
      <c r="N24" s="17"/>
      <c r="O24" s="17"/>
      <c r="P24" s="18">
        <f>SUM(P8:P23)</f>
        <v>27</v>
      </c>
    </row>
    <row r="25" spans="2:16" x14ac:dyDescent="0.3">
      <c r="B25" s="11" t="s">
        <v>46</v>
      </c>
    </row>
    <row r="26" spans="2:16" x14ac:dyDescent="0.3">
      <c r="B26" s="12" t="s">
        <v>47</v>
      </c>
    </row>
    <row r="27" spans="2:16" x14ac:dyDescent="0.3">
      <c r="B27" s="13" t="s">
        <v>48</v>
      </c>
    </row>
    <row r="28" spans="2:16" x14ac:dyDescent="0.3">
      <c r="B28" s="13" t="s">
        <v>49</v>
      </c>
    </row>
    <row r="29" spans="2:16" x14ac:dyDescent="0.3">
      <c r="B29" s="13" t="s">
        <v>55</v>
      </c>
    </row>
    <row r="30" spans="2:16" x14ac:dyDescent="0.3">
      <c r="B30" s="13" t="s">
        <v>56</v>
      </c>
    </row>
    <row r="52" spans="2:16" ht="23.25" customHeight="1" x14ac:dyDescent="0.3"/>
    <row r="55" spans="2:16" x14ac:dyDescent="0.3">
      <c r="B55" s="24" t="s">
        <v>44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</sheetData>
  <mergeCells count="6">
    <mergeCell ref="B5:B7"/>
    <mergeCell ref="D5:O5"/>
    <mergeCell ref="P5:P7"/>
    <mergeCell ref="D6:O6"/>
    <mergeCell ref="C5:C7"/>
    <mergeCell ref="B55:P55"/>
  </mergeCells>
  <pageMargins left="0.7" right="0.7" top="0.75" bottom="0.75" header="0.3" footer="0.3"/>
  <pageSetup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SentCondExp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cp:lastPrinted>2016-10-19T19:54:08Z</cp:lastPrinted>
  <dcterms:created xsi:type="dcterms:W3CDTF">2016-10-19T19:50:06Z</dcterms:created>
  <dcterms:modified xsi:type="dcterms:W3CDTF">2026-10-08T20:32:03Z</dcterms:modified>
</cp:coreProperties>
</file>